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3\Programa Anual de Adquisiciones 2023\"/>
    </mc:Choice>
  </mc:AlternateContent>
  <xr:revisionPtr revIDLastSave="0" documentId="13_ncr:1_{16A3C56B-2BB3-4CA8-9333-FA375A13FB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AS" sheetId="1" r:id="rId1"/>
    <sheet name="CAPITULO" sheetId="8" r:id="rId2"/>
    <sheet name="PARTIDA" sheetId="6" r:id="rId3"/>
    <sheet name="COG" sheetId="10" r:id="rId4"/>
    <sheet name="FF" sheetId="7" state="hidden" r:id="rId5"/>
    <sheet name="PROCED" sheetId="9" state="hidden" r:id="rId6"/>
  </sheets>
  <externalReferences>
    <externalReference r:id="rId7"/>
  </externalReferences>
  <definedNames>
    <definedName name="BIENES">PARTIDA!$E$2:$E$117</definedName>
    <definedName name="CAPITULOS">PARTIDA!$H$2:$H$4</definedName>
    <definedName name="MATERIALES">PARTIDA!$A$2:$A$128</definedName>
    <definedName name="SERVICIOS">PARTIDA!$C$2:$C$188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54" i="1"/>
  <c r="D54" i="1"/>
  <c r="M53" i="1"/>
  <c r="D53" i="1"/>
  <c r="M47" i="1"/>
  <c r="H47" i="1"/>
  <c r="D47" i="1"/>
  <c r="M46" i="1"/>
  <c r="H46" i="1"/>
  <c r="D46" i="1"/>
  <c r="M45" i="1"/>
  <c r="H45" i="1"/>
  <c r="D45" i="1"/>
  <c r="M42" i="1"/>
  <c r="H42" i="1"/>
  <c r="D42" i="1"/>
  <c r="M41" i="1"/>
  <c r="H41" i="1"/>
  <c r="D41" i="1"/>
  <c r="M40" i="1"/>
  <c r="H40" i="1"/>
  <c r="D40" i="1"/>
  <c r="M38" i="1"/>
  <c r="H38" i="1"/>
  <c r="D38" i="1"/>
  <c r="M37" i="1"/>
  <c r="H37" i="1"/>
  <c r="D37" i="1"/>
  <c r="M36" i="1"/>
  <c r="H36" i="1"/>
  <c r="D36" i="1"/>
  <c r="M35" i="1"/>
  <c r="H35" i="1"/>
  <c r="D35" i="1"/>
  <c r="M33" i="1"/>
  <c r="H33" i="1"/>
  <c r="D33" i="1"/>
  <c r="M32" i="1"/>
  <c r="H32" i="1"/>
  <c r="D32" i="1"/>
  <c r="M31" i="1"/>
  <c r="H31" i="1"/>
  <c r="D31" i="1"/>
  <c r="M30" i="1"/>
  <c r="H30" i="1"/>
  <c r="D30" i="1"/>
  <c r="M29" i="1"/>
  <c r="H29" i="1"/>
  <c r="D29" i="1"/>
  <c r="M28" i="1"/>
  <c r="H28" i="1"/>
  <c r="D28" i="1"/>
  <c r="M27" i="1"/>
  <c r="H27" i="1"/>
  <c r="D27" i="1"/>
  <c r="M26" i="1"/>
  <c r="H26" i="1"/>
  <c r="D26" i="1"/>
  <c r="M25" i="1"/>
  <c r="H25" i="1"/>
  <c r="D25" i="1"/>
  <c r="M6" i="1"/>
  <c r="M23" i="1"/>
  <c r="H23" i="1"/>
  <c r="D23" i="1"/>
  <c r="M20" i="1"/>
  <c r="H20" i="1"/>
  <c r="D20" i="1"/>
  <c r="M19" i="1"/>
  <c r="H19" i="1"/>
  <c r="D19" i="1"/>
  <c r="M18" i="1"/>
  <c r="H18" i="1"/>
  <c r="D18" i="1"/>
  <c r="M16" i="1"/>
  <c r="H16" i="1"/>
  <c r="D16" i="1"/>
  <c r="M14" i="1"/>
  <c r="H14" i="1"/>
  <c r="D14" i="1"/>
  <c r="D15" i="1"/>
  <c r="H15" i="1"/>
  <c r="M15" i="1"/>
  <c r="M11" i="1"/>
  <c r="H11" i="1"/>
  <c r="D11" i="1"/>
  <c r="M10" i="1"/>
  <c r="H10" i="1"/>
  <c r="D10" i="1"/>
  <c r="M9" i="1"/>
  <c r="H9" i="1"/>
  <c r="D9" i="1"/>
  <c r="M8" i="1"/>
  <c r="H8" i="1"/>
  <c r="D8" i="1"/>
  <c r="M7" i="1"/>
  <c r="H7" i="1"/>
  <c r="D7" i="1"/>
  <c r="H6" i="1"/>
  <c r="D6" i="1"/>
  <c r="D5" i="1" l="1"/>
  <c r="D12" i="1"/>
  <c r="D13" i="1"/>
  <c r="D17" i="1"/>
  <c r="D21" i="1"/>
  <c r="D22" i="1"/>
  <c r="D24" i="1"/>
  <c r="D34" i="1"/>
  <c r="D39" i="1"/>
  <c r="D43" i="1"/>
  <c r="D44" i="1"/>
  <c r="D49" i="1"/>
  <c r="D50" i="1"/>
  <c r="D51" i="1"/>
  <c r="D52" i="1"/>
  <c r="D48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H5" i="1"/>
  <c r="H12" i="1"/>
  <c r="H13" i="1"/>
  <c r="H17" i="1"/>
  <c r="H21" i="1"/>
  <c r="H22" i="1"/>
  <c r="H24" i="1"/>
  <c r="H34" i="1"/>
  <c r="H39" i="1"/>
  <c r="H43" i="1"/>
  <c r="H44" i="1"/>
  <c r="H49" i="1"/>
  <c r="H50" i="1"/>
  <c r="H51" i="1"/>
  <c r="H52" i="1"/>
  <c r="H48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M5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48" i="1"/>
  <c r="M52" i="1"/>
  <c r="M51" i="1"/>
  <c r="M50" i="1"/>
  <c r="M49" i="1"/>
  <c r="M44" i="1"/>
  <c r="M43" i="1"/>
  <c r="M34" i="1"/>
  <c r="M24" i="1"/>
  <c r="M22" i="1"/>
  <c r="M21" i="1"/>
  <c r="M152" i="1" l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7" i="1"/>
  <c r="M13" i="1"/>
  <c r="M12" i="1"/>
  <c r="M153" i="1" l="1"/>
</calcChain>
</file>

<file path=xl/sharedStrings.xml><?xml version="1.0" encoding="utf-8"?>
<sst xmlns="http://schemas.openxmlformats.org/spreadsheetml/2006/main" count="1688" uniqueCount="479">
  <si>
    <t>TIPO DE F.F.</t>
  </si>
  <si>
    <t>FUENTE DE FINANCIAMIENTO</t>
  </si>
  <si>
    <t>CAPÍTULO</t>
  </si>
  <si>
    <t>PROCEDIM. DE CONTRATACIÓN PROPUESTO</t>
  </si>
  <si>
    <t>Gobierno del Estado de Baja California Sur</t>
  </si>
  <si>
    <t>Consolidación</t>
  </si>
  <si>
    <t>Ajudicación Directa</t>
  </si>
  <si>
    <t>Licitación Pública</t>
  </si>
  <si>
    <t>FUNDAMENTO LEGAL</t>
  </si>
  <si>
    <t>RAMO/SUBRAMO</t>
  </si>
  <si>
    <t>PROGRAMA PRESUPUESTARIO</t>
  </si>
  <si>
    <t>PARTIDA COG</t>
  </si>
  <si>
    <t xml:space="preserve">PRESUPUESTO ANUAL AUTORIZADO </t>
  </si>
  <si>
    <t>FECHA ESTIMADA PARA REALIZAR EL PROCEDIMIENTO</t>
  </si>
  <si>
    <t>PROCEDIM. DE CONTRATACIÓN</t>
  </si>
  <si>
    <t>Invitación a Cuando Menos Tres</t>
  </si>
  <si>
    <t>DESCRIPCIÓN PARTIDA COG</t>
  </si>
  <si>
    <t>UNIDAD RESPONSABLE</t>
  </si>
  <si>
    <r>
      <rPr>
        <b/>
        <sz val="11"/>
        <color rgb="FFFFFFFF"/>
        <rFont val="Calibri"/>
        <family val="1"/>
      </rPr>
      <t>NOMENCLATURA</t>
    </r>
  </si>
  <si>
    <r>
      <rPr>
        <b/>
        <sz val="11"/>
        <color rgb="FFFFFFFF"/>
        <rFont val="Calibri"/>
        <family val="1"/>
      </rPr>
      <t>DESCRPCION</t>
    </r>
  </si>
  <si>
    <r>
      <rPr>
        <b/>
        <sz val="11"/>
        <rFont val="Calibri"/>
        <family val="1"/>
      </rPr>
      <t>INGRESOS PROPIOS Y APROVECHAMIENTOS</t>
    </r>
  </si>
  <si>
    <r>
      <rPr>
        <sz val="11"/>
        <rFont val="Calibri"/>
        <family val="1"/>
      </rPr>
      <t>INGRESOS PROPIOS (IMPUESTOS, DERECHOS, PRODUCTOS Y APROVECHAMIENTOS)</t>
    </r>
  </si>
  <si>
    <r>
      <rPr>
        <sz val="11"/>
        <rFont val="Calibri"/>
        <family val="1"/>
      </rPr>
      <t>INGRESOS PROPIOS</t>
    </r>
  </si>
  <si>
    <r>
      <rPr>
        <sz val="11"/>
        <rFont val="Calibri"/>
        <family val="1"/>
      </rPr>
      <t>INGRESOS PROPIOS APORTACIONES MUNICIPALES</t>
    </r>
  </si>
  <si>
    <r>
      <rPr>
        <sz val="11"/>
        <rFont val="Calibri"/>
        <family val="1"/>
      </rPr>
      <t>APROVECHAMIENTO POR EL USO DE LA I NFRAESTRUCTURA ESTATAL</t>
    </r>
  </si>
  <si>
    <r>
      <rPr>
        <sz val="11"/>
        <rFont val="Calibri"/>
        <family val="1"/>
      </rPr>
      <t>RECURSO F.O.I.S.</t>
    </r>
  </si>
  <si>
    <r>
      <rPr>
        <sz val="11"/>
        <rFont val="Calibri"/>
        <family val="1"/>
      </rPr>
      <t>RECURSO A.P.I.</t>
    </r>
  </si>
  <si>
    <r>
      <rPr>
        <sz val="11"/>
        <rFont val="Calibri"/>
        <family val="1"/>
      </rPr>
      <t>Reintegro con Ingresos Propios Ramo 28</t>
    </r>
  </si>
  <si>
    <r>
      <rPr>
        <sz val="11"/>
        <rFont val="Calibri"/>
        <family val="1"/>
      </rPr>
      <t>Reintegro con Ingresos Propios FONE</t>
    </r>
  </si>
  <si>
    <r>
      <rPr>
        <sz val="11"/>
        <rFont val="Calibri"/>
        <family val="1"/>
      </rPr>
      <t>Reintegro con Ingresos Propios FASSA</t>
    </r>
  </si>
  <si>
    <r>
      <rPr>
        <sz val="11"/>
        <rFont val="Calibri"/>
        <family val="1"/>
      </rPr>
      <t>Reintegro con Ingresos Propios FAIS/FISE</t>
    </r>
  </si>
  <si>
    <r>
      <rPr>
        <sz val="11"/>
        <rFont val="Calibri"/>
        <family val="1"/>
      </rPr>
      <t>Reintegro con Ingresos Propios FAIS/FISM</t>
    </r>
  </si>
  <si>
    <r>
      <rPr>
        <sz val="11"/>
        <rFont val="Calibri"/>
        <family val="1"/>
      </rPr>
      <t>Reintegro con Ingresos Propios FORTAMUN</t>
    </r>
  </si>
  <si>
    <r>
      <rPr>
        <sz val="11"/>
        <rFont val="Calibri"/>
        <family val="1"/>
      </rPr>
      <t>Reintegro con Ingresos Propios FAM/Asistencia Social</t>
    </r>
  </si>
  <si>
    <r>
      <rPr>
        <sz val="11"/>
        <rFont val="Calibri"/>
        <family val="1"/>
      </rPr>
      <t>Reintegro con Ingresos Propios FAM/Infraest. Educación Básica</t>
    </r>
  </si>
  <si>
    <r>
      <rPr>
        <sz val="11"/>
        <rFont val="Calibri"/>
        <family val="1"/>
      </rPr>
      <t>Reintegro con Ingresos Propios FAM/ Infraest. Educación Media Superior y Superior</t>
    </r>
  </si>
  <si>
    <r>
      <rPr>
        <sz val="11"/>
        <rFont val="Calibri"/>
        <family val="1"/>
      </rPr>
      <t>Reintegro con Ingresos Propios FAETA/Educ. Tecnológica (CONALEP)</t>
    </r>
  </si>
  <si>
    <r>
      <rPr>
        <sz val="11"/>
        <rFont val="Calibri"/>
        <family val="1"/>
      </rPr>
      <t>Reintegro con Ingresos Propios FAETA Educ. Adultos (IEEA)</t>
    </r>
  </si>
  <si>
    <r>
      <rPr>
        <sz val="11"/>
        <rFont val="Calibri"/>
        <family val="1"/>
      </rPr>
      <t>Reintegro con Ingresos Propios FASP</t>
    </r>
  </si>
  <si>
    <r>
      <rPr>
        <sz val="11"/>
        <rFont val="Calibri"/>
        <family val="1"/>
      </rPr>
      <t>Reintegro con Ingresos Propios FAFEF</t>
    </r>
  </si>
  <si>
    <r>
      <rPr>
        <sz val="11"/>
        <rFont val="Calibri"/>
        <family val="1"/>
      </rPr>
      <t>Reintegro con Ingresos Propios SEDATU</t>
    </r>
  </si>
  <si>
    <r>
      <rPr>
        <sz val="11"/>
        <rFont val="Calibri"/>
        <family val="1"/>
      </rPr>
      <t>Reintegro con Ingresos Propios CULTURA Ramo 48</t>
    </r>
  </si>
  <si>
    <r>
      <rPr>
        <sz val="11"/>
        <rFont val="Calibri"/>
        <family val="1"/>
      </rPr>
      <t>Reintegro con Ingresos Propios UABCS</t>
    </r>
  </si>
  <si>
    <r>
      <rPr>
        <sz val="11"/>
        <rFont val="Calibri"/>
        <family val="1"/>
      </rPr>
      <t>Reintegro con Ingresos Propios CONAGUA</t>
    </r>
  </si>
  <si>
    <r>
      <rPr>
        <sz val="11"/>
        <rFont val="Calibri"/>
        <family val="1"/>
      </rPr>
      <t>Reintegro con Ingresos Propios SEGOB</t>
    </r>
  </si>
  <si>
    <r>
      <rPr>
        <sz val="11"/>
        <rFont val="Calibri"/>
        <family val="1"/>
      </rPr>
      <t>Reintegro con Ingresos Propios SECTUR</t>
    </r>
  </si>
  <si>
    <r>
      <rPr>
        <sz val="11"/>
        <rFont val="Calibri"/>
        <family val="1"/>
      </rPr>
      <t>Reintegro con Ingresos Propios PROFIS</t>
    </r>
  </si>
  <si>
    <r>
      <rPr>
        <sz val="11"/>
        <rFont val="Calibri"/>
        <family val="1"/>
      </rPr>
      <t>Reintegro con Ingresos Propios SSP</t>
    </r>
  </si>
  <si>
    <r>
      <rPr>
        <sz val="11"/>
        <rFont val="Calibri"/>
        <family val="1"/>
      </rPr>
      <t>Reintegro con Ingresos Propios COBACH</t>
    </r>
  </si>
  <si>
    <r>
      <rPr>
        <sz val="11"/>
        <rFont val="Calibri"/>
        <family val="1"/>
      </rPr>
      <t>Reintegro con Ingresos Propios Fondo Proporcional Peso a Peso</t>
    </r>
  </si>
  <si>
    <r>
      <rPr>
        <sz val="11"/>
        <rFont val="Calibri"/>
        <family val="1"/>
      </rPr>
      <t>Reintegro con Ingresos Propios CECYTE</t>
    </r>
  </si>
  <si>
    <r>
      <rPr>
        <sz val="11"/>
        <rFont val="Calibri"/>
        <family val="1"/>
      </rPr>
      <t>Reintegro con Ingresos Propios Imp. Ref. Penal (SETEC)</t>
    </r>
  </si>
  <si>
    <r>
      <rPr>
        <sz val="11"/>
        <rFont val="Calibri"/>
        <family val="1"/>
      </rPr>
      <t>Reintegro con Ingresos Propios CONADE</t>
    </r>
  </si>
  <si>
    <r>
      <rPr>
        <sz val="11"/>
        <rFont val="Calibri"/>
        <family val="1"/>
      </rPr>
      <t>Reintegro con Ingresos Propios Conv. Salud (Ramo 12)</t>
    </r>
  </si>
  <si>
    <r>
      <rPr>
        <sz val="11"/>
        <rFont val="Calibri"/>
        <family val="1"/>
      </rPr>
      <t>Reintegro con Ingresos Propios Secretaría de Economía</t>
    </r>
  </si>
  <si>
    <r>
      <rPr>
        <sz val="11"/>
        <rFont val="Calibri"/>
        <family val="1"/>
      </rPr>
      <t>Reintegro con Ingresos Propios SUBSEMUN</t>
    </r>
  </si>
  <si>
    <r>
      <rPr>
        <sz val="11"/>
        <rFont val="Calibri"/>
        <family val="1"/>
      </rPr>
      <t>Reintegro con Ingresos Propios Fondo Para La Infraest. de los Estados</t>
    </r>
  </si>
  <si>
    <r>
      <rPr>
        <sz val="11"/>
        <rFont val="Calibri"/>
        <family val="1"/>
      </rPr>
      <t>Reintegro con Ingresos Propios Apoyo Financiero Ext. UABCS</t>
    </r>
  </si>
  <si>
    <r>
      <rPr>
        <sz val="11"/>
        <rFont val="Calibri"/>
        <family val="1"/>
      </rPr>
      <t>Reintegro con Ingresos Propios Apoyo Financiero Ext. ISIFE</t>
    </r>
  </si>
  <si>
    <r>
      <rPr>
        <sz val="11"/>
        <rFont val="Calibri"/>
        <family val="1"/>
      </rPr>
      <t>Reintegro con Ingresos Propios Subs. Policía Estatal Acreditable (SPA)</t>
    </r>
  </si>
  <si>
    <r>
      <rPr>
        <sz val="11"/>
        <rFont val="Calibri"/>
        <family val="1"/>
      </rPr>
      <t>Reintegro con Ingresos Propios PROASP</t>
    </r>
  </si>
  <si>
    <r>
      <rPr>
        <sz val="11"/>
        <rFont val="Calibri"/>
        <family val="1"/>
      </rPr>
      <t>Reintegro con Ingresos Propios Ingresos Extraordinarios</t>
    </r>
  </si>
  <si>
    <r>
      <rPr>
        <sz val="11"/>
        <rFont val="Calibri"/>
        <family val="1"/>
      </rPr>
      <t>Reintegro con Ingresos Propios Ingresos Derivados del 5 Al Millar (Obra)</t>
    </r>
  </si>
  <si>
    <r>
      <rPr>
        <sz val="11"/>
        <rFont val="Calibri"/>
        <family val="1"/>
      </rPr>
      <t>Reintegro con Ingresos Propios Ingresos Extraordinarios Ramo 23</t>
    </r>
  </si>
  <si>
    <r>
      <rPr>
        <sz val="11"/>
        <rFont val="Calibri"/>
        <family val="1"/>
      </rPr>
      <t>Reintegro con Ingresos Propios Ingresos Extraordinarios Ramo 21</t>
    </r>
  </si>
  <si>
    <r>
      <rPr>
        <sz val="11"/>
        <rFont val="Calibri"/>
        <family val="1"/>
      </rPr>
      <t>Reintegro con Ingresos Propios Ingresos Extraordinarios Sep. Ramo 11</t>
    </r>
  </si>
  <si>
    <r>
      <rPr>
        <sz val="11"/>
        <rFont val="Calibri"/>
        <family val="1"/>
      </rPr>
      <t>Reintegro con Ingresos Propios Ingresos Ext. Ramo 09 (SCT)</t>
    </r>
  </si>
  <si>
    <r>
      <rPr>
        <sz val="11"/>
        <rFont val="Calibri"/>
        <family val="1"/>
      </rPr>
      <t>Reintegro con Ingresos Propios Ingresos Ext. Ramo 16 (SEMARNAT)</t>
    </r>
  </si>
  <si>
    <r>
      <rPr>
        <sz val="11"/>
        <rFont val="Calibri"/>
        <family val="1"/>
      </rPr>
      <t>BONO CUPÓN CERO</t>
    </r>
  </si>
  <si>
    <r>
      <rPr>
        <b/>
        <sz val="11"/>
        <rFont val="Calibri"/>
        <family val="1"/>
      </rPr>
      <t>RECURSOS FEDERALES</t>
    </r>
  </si>
  <si>
    <r>
      <rPr>
        <sz val="11"/>
        <rFont val="Calibri"/>
        <family val="1"/>
      </rPr>
      <t>PARTICIPACIONES Ramo 28</t>
    </r>
  </si>
  <si>
    <r>
      <rPr>
        <sz val="11"/>
        <rFont val="Calibri"/>
        <family val="1"/>
      </rPr>
      <t>INTERESES BANCARIOS PROYECTADOS, RECURSOS FEDERALES</t>
    </r>
  </si>
  <si>
    <r>
      <rPr>
        <sz val="11"/>
        <rFont val="Calibri"/>
        <family val="1"/>
      </rPr>
      <t>FONE Ramo 33</t>
    </r>
  </si>
  <si>
    <r>
      <rPr>
        <sz val="11"/>
        <rFont val="Calibri"/>
        <family val="1"/>
      </rPr>
      <t>FASSA Ramo 33</t>
    </r>
  </si>
  <si>
    <r>
      <rPr>
        <sz val="11"/>
        <rFont val="Calibri"/>
        <family val="1"/>
      </rPr>
      <t>FAIS/FISE Ramo 33</t>
    </r>
  </si>
  <si>
    <r>
      <rPr>
        <sz val="11"/>
        <rFont val="Calibri"/>
        <family val="1"/>
      </rPr>
      <t>FAIS/FISM Ramo 33</t>
    </r>
  </si>
  <si>
    <r>
      <rPr>
        <sz val="11"/>
        <rFont val="Calibri"/>
        <family val="1"/>
      </rPr>
      <t>FORTAMUN Ramo 33</t>
    </r>
  </si>
  <si>
    <r>
      <rPr>
        <sz val="11"/>
        <rFont val="Calibri"/>
        <family val="1"/>
      </rPr>
      <t>FAM/ASISTENCIA SOCIAL Ramo 33</t>
    </r>
  </si>
  <si>
    <r>
      <rPr>
        <sz val="11"/>
        <rFont val="Calibri"/>
        <family val="1"/>
      </rPr>
      <t>FAM/INFRAESTRUCTURA DE EDUCACIÓN BÁSICA Ramo 33</t>
    </r>
  </si>
  <si>
    <r>
      <rPr>
        <sz val="11"/>
        <rFont val="Calibri"/>
        <family val="1"/>
      </rPr>
      <t>FAM/EDUCACIÓN MEDIA SUPERIOR Y SUPERIOR Ramo 33</t>
    </r>
  </si>
  <si>
    <r>
      <rPr>
        <sz val="11"/>
        <rFont val="Calibri"/>
        <family val="1"/>
      </rPr>
      <t>FAETA/EDUCACIÓN TECNOLÓGICA ( CONALEP) Ramo 33</t>
    </r>
  </si>
  <si>
    <r>
      <rPr>
        <sz val="11"/>
        <rFont val="Calibri"/>
        <family val="1"/>
      </rPr>
      <t>FAETA/EDUCACIÓN ADULTOS (IEEA) Ramo 33</t>
    </r>
  </si>
  <si>
    <r>
      <rPr>
        <sz val="11"/>
        <rFont val="Calibri"/>
        <family val="1"/>
      </rPr>
      <t>FASP Ramo 33</t>
    </r>
  </si>
  <si>
    <r>
      <rPr>
        <sz val="11"/>
        <rFont val="Calibri"/>
        <family val="1"/>
      </rPr>
      <t>FAFEF Ramo 33</t>
    </r>
  </si>
  <si>
    <r>
      <rPr>
        <sz val="11"/>
        <rFont val="Calibri"/>
        <family val="1"/>
      </rPr>
      <t>SRIA. DE DES. AGRARIO TERRITORIAL Y URBANO (SEDATU) Ramo 15</t>
    </r>
  </si>
  <si>
    <r>
      <rPr>
        <sz val="11"/>
        <rFont val="Calibri"/>
        <family val="1"/>
      </rPr>
      <t>CULTURA FEDERAL Ramo 48</t>
    </r>
  </si>
  <si>
    <r>
      <rPr>
        <sz val="11"/>
        <rFont val="Calibri"/>
        <family val="1"/>
      </rPr>
      <t>UNIVERSIDAD AUTÓNOMA DE B.C.S. Ramo 11</t>
    </r>
  </si>
  <si>
    <r>
      <rPr>
        <sz val="11"/>
        <rFont val="Calibri"/>
        <family val="1"/>
      </rPr>
      <t>CONAGUA Ramo 16</t>
    </r>
  </si>
  <si>
    <r>
      <rPr>
        <sz val="11"/>
        <rFont val="Calibri"/>
        <family val="1"/>
      </rPr>
      <t>SECRETARÍA DE GOBERNACIÓN Ramo 04</t>
    </r>
  </si>
  <si>
    <r>
      <rPr>
        <sz val="11"/>
        <rFont val="Calibri"/>
        <family val="1"/>
      </rPr>
      <t>SECRETARÍA DE TURISMO Ramo 21</t>
    </r>
  </si>
  <si>
    <r>
      <rPr>
        <sz val="11"/>
        <rFont val="Calibri"/>
        <family val="1"/>
      </rPr>
      <t>PROFIS</t>
    </r>
  </si>
  <si>
    <r>
      <rPr>
        <sz val="11"/>
        <rFont val="Calibri"/>
        <family val="1"/>
      </rPr>
      <t>SECRETARÍA DE SEGURIDAD PÚBLICA</t>
    </r>
  </si>
  <si>
    <r>
      <rPr>
        <sz val="11"/>
        <rFont val="Calibri"/>
        <family val="1"/>
      </rPr>
      <t>COBACH Ramo 11</t>
    </r>
  </si>
  <si>
    <r>
      <rPr>
        <sz val="11"/>
        <rFont val="Calibri"/>
        <family val="1"/>
      </rPr>
      <t>FONDO PROPORCIONAL PESO A PESO</t>
    </r>
  </si>
  <si>
    <r>
      <rPr>
        <sz val="11"/>
        <rFont val="Calibri"/>
        <family val="1"/>
      </rPr>
      <t>CECYTE Ramo 11</t>
    </r>
  </si>
  <si>
    <r>
      <rPr>
        <sz val="11"/>
        <rFont val="Calibri"/>
        <family val="1"/>
      </rPr>
      <t>IMPLEMENTACIÓN DE LA REFORMA PENAL (SETEC)</t>
    </r>
  </si>
  <si>
    <r>
      <rPr>
        <sz val="11"/>
        <rFont val="Calibri"/>
        <family val="1"/>
      </rPr>
      <t>CONADE Ramo 11</t>
    </r>
  </si>
  <si>
    <r>
      <rPr>
        <sz val="11"/>
        <rFont val="Calibri"/>
        <family val="1"/>
      </rPr>
      <t>CONVENIOS Ramo 12</t>
    </r>
  </si>
  <si>
    <r>
      <rPr>
        <sz val="11"/>
        <rFont val="Calibri"/>
        <family val="1"/>
      </rPr>
      <t>SECRETARÍA DE ECONOMÍA Ramo 10</t>
    </r>
  </si>
  <si>
    <r>
      <rPr>
        <sz val="11"/>
        <rFont val="Calibri"/>
        <family val="1"/>
      </rPr>
      <t>SUBSIDIO SEGURIDAD PÚBLICA MUNICIPAL</t>
    </r>
  </si>
  <si>
    <r>
      <rPr>
        <sz val="11"/>
        <rFont val="Calibri"/>
        <family val="1"/>
      </rPr>
      <t>FIDEICOMISO PARA LA INFRAESTRUCTURA DE LOS ESTADOS Ramo 23</t>
    </r>
  </si>
  <si>
    <r>
      <rPr>
        <sz val="11"/>
        <rFont val="Calibri"/>
        <family val="1"/>
      </rPr>
      <t>APOYO FINANCIERO EXTRAORDINARIO UABCS Ramo 11</t>
    </r>
  </si>
  <si>
    <r>
      <rPr>
        <sz val="11"/>
        <rFont val="Calibri"/>
        <family val="1"/>
      </rPr>
      <t>APOYO FINANCIERO EXTRAORDINARIO ISIFE Ramo 11</t>
    </r>
  </si>
  <si>
    <r>
      <rPr>
        <sz val="11"/>
        <rFont val="Calibri"/>
        <family val="1"/>
      </rPr>
      <t>SUBSIDIO POLICÍA ESTATAL ACREDITABLE (SPA)</t>
    </r>
  </si>
  <si>
    <r>
      <rPr>
        <sz val="11"/>
        <rFont val="Calibri"/>
        <family val="1"/>
      </rPr>
      <t>PROASP PROG. DE ALCANCE NAL. EN MAT. DE SEG. PUB. Ramo 04</t>
    </r>
  </si>
  <si>
    <r>
      <rPr>
        <sz val="11"/>
        <rFont val="Calibri"/>
        <family val="1"/>
      </rPr>
      <t>INGRESOS EXTRAORDINARIOS</t>
    </r>
  </si>
  <si>
    <r>
      <rPr>
        <sz val="11"/>
        <rFont val="Calibri"/>
        <family val="1"/>
      </rPr>
      <t>INGRESOS DERIVADOS DEL 5 AL MILLAR (OBRA)</t>
    </r>
  </si>
  <si>
    <r>
      <rPr>
        <sz val="11"/>
        <rFont val="Calibri"/>
        <family val="1"/>
      </rPr>
      <t>INGRESOS EXT Ramo 23 ( Provisiones Salariales y Económicas )</t>
    </r>
  </si>
  <si>
    <r>
      <rPr>
        <sz val="11"/>
        <rFont val="Calibri"/>
        <family val="1"/>
      </rPr>
      <t>INGRESOS EXT Ramo 21 (TURISMO)</t>
    </r>
  </si>
  <si>
    <r>
      <rPr>
        <sz val="11"/>
        <rFont val="Calibri"/>
        <family val="1"/>
      </rPr>
      <t>INGRESOS EXT Ramo 11 (SEP)</t>
    </r>
  </si>
  <si>
    <r>
      <rPr>
        <sz val="11"/>
        <rFont val="Calibri"/>
        <family val="1"/>
      </rPr>
      <t>INGRESOS EXT Ramo 09 (SCT)</t>
    </r>
  </si>
  <si>
    <r>
      <rPr>
        <sz val="11"/>
        <rFont val="Calibri"/>
        <family val="1"/>
      </rPr>
      <t>INGRESOS EXT Ramo 16 (SEMARNAT)</t>
    </r>
  </si>
  <si>
    <r>
      <rPr>
        <sz val="11"/>
        <rFont val="Calibri"/>
        <family val="1"/>
      </rPr>
      <t>INGRESOS EXT FORTASEG Ramo 04 (GOBERNACIÓN)</t>
    </r>
  </si>
  <si>
    <r>
      <rPr>
        <sz val="11"/>
        <rFont val="Calibri"/>
        <family val="1"/>
      </rPr>
      <t>INGRESOS EXT Ramo 20 (BIENESTAR)</t>
    </r>
  </si>
  <si>
    <r>
      <rPr>
        <sz val="11"/>
        <rFont val="Calibri"/>
        <family val="1"/>
      </rPr>
      <t>REMANENTE FONE 2016</t>
    </r>
  </si>
  <si>
    <r>
      <rPr>
        <sz val="11"/>
        <rFont val="Calibri"/>
        <family val="1"/>
      </rPr>
      <t>REMANENTE FONE 2015</t>
    </r>
  </si>
  <si>
    <r>
      <rPr>
        <b/>
        <sz val="11"/>
        <rFont val="Calibri"/>
        <family val="1"/>
      </rPr>
      <t>OTROS RECURSOS</t>
    </r>
  </si>
  <si>
    <r>
      <rPr>
        <sz val="11"/>
        <rFont val="Calibri"/>
        <family val="1"/>
      </rPr>
      <t>RENDIMIENTOS FONE</t>
    </r>
  </si>
  <si>
    <r>
      <rPr>
        <sz val="11"/>
        <rFont val="Calibri"/>
        <family val="1"/>
      </rPr>
      <t>RENDIMIENTOS FAM</t>
    </r>
  </si>
  <si>
    <r>
      <rPr>
        <sz val="11"/>
        <rFont val="Calibri"/>
        <family val="1"/>
      </rPr>
      <t>RENDIMIENTOS FASP</t>
    </r>
  </si>
  <si>
    <r>
      <rPr>
        <sz val="11"/>
        <rFont val="Calibri"/>
        <family val="1"/>
      </rPr>
      <t>INGRESOS EXTRAORDINARIOS (OTROS)</t>
    </r>
  </si>
  <si>
    <r>
      <rPr>
        <sz val="10"/>
        <rFont val="Calibri"/>
        <family val="1"/>
      </rPr>
      <t>N</t>
    </r>
  </si>
  <si>
    <r>
      <rPr>
        <sz val="10"/>
        <rFont val="Calibri"/>
        <family val="1"/>
      </rPr>
      <t>S</t>
    </r>
  </si>
  <si>
    <r>
      <rPr>
        <sz val="10"/>
        <rFont val="Calibri"/>
        <family val="1"/>
      </rPr>
      <t>Prev</t>
    </r>
  </si>
  <si>
    <r>
      <rPr>
        <b/>
        <sz val="12"/>
        <rFont val="Calibri"/>
        <family val="1"/>
      </rPr>
      <t>N</t>
    </r>
  </si>
  <si>
    <r>
      <rPr>
        <sz val="10"/>
        <rFont val="Calibri"/>
        <family val="1"/>
      </rPr>
      <t>MATERIALES DE ADMINISTRACIÓN, EMISIÓN DE DOCUMENTOS Y ARTÍCULO OFICIALES</t>
    </r>
  </si>
  <si>
    <r>
      <rPr>
        <sz val="10"/>
        <rFont val="Calibri"/>
        <family val="1"/>
      </rPr>
      <t>Materiales, útiles y equipos menores de oficina</t>
    </r>
  </si>
  <si>
    <r>
      <rPr>
        <sz val="10"/>
        <rFont val="Calibri"/>
        <family val="1"/>
      </rPr>
      <t>Material de oficina</t>
    </r>
  </si>
  <si>
    <r>
      <rPr>
        <sz val="10"/>
        <rFont val="Calibri"/>
        <family val="1"/>
      </rPr>
      <t>Materiales y útiles de impresión y reproducción</t>
    </r>
  </si>
  <si>
    <r>
      <rPr>
        <sz val="10"/>
        <rFont val="Calibri"/>
        <family val="1"/>
      </rPr>
      <t>Material y útiles de impresión</t>
    </r>
  </si>
  <si>
    <r>
      <rPr>
        <sz val="10"/>
        <rFont val="Calibri"/>
        <family val="1"/>
      </rPr>
      <t>Material estadístico y geográfico</t>
    </r>
  </si>
  <si>
    <r>
      <rPr>
        <sz val="10"/>
        <rFont val="Calibri"/>
        <family val="1"/>
      </rPr>
      <t>Materiales, útiles y equipos menores de tecnologías de la información y comunicaciones</t>
    </r>
  </si>
  <si>
    <r>
      <rPr>
        <sz val="10"/>
        <rFont val="Calibri"/>
        <family val="1"/>
      </rPr>
      <t>Material impreso e información digital</t>
    </r>
  </si>
  <si>
    <r>
      <rPr>
        <sz val="10"/>
        <rFont val="Calibri"/>
        <family val="1"/>
      </rPr>
      <t>Material didáctico</t>
    </r>
  </si>
  <si>
    <r>
      <rPr>
        <sz val="10"/>
        <rFont val="Calibri"/>
        <family val="1"/>
      </rPr>
      <t>Suscripciones a Periódicos, Revistas y Publicaciones Especializadas</t>
    </r>
  </si>
  <si>
    <r>
      <rPr>
        <sz val="10"/>
        <rFont val="Calibri"/>
        <family val="1"/>
      </rPr>
      <t>Material de limpieza</t>
    </r>
  </si>
  <si>
    <r>
      <rPr>
        <sz val="10"/>
        <rFont val="Calibri"/>
        <family val="1"/>
      </rPr>
      <t>Materiales y útiles de enseñanza</t>
    </r>
  </si>
  <si>
    <r>
      <rPr>
        <sz val="10"/>
        <rFont val="Calibri"/>
        <family val="1"/>
      </rPr>
      <t>Materiales para el registro e identificación de bienes y personas</t>
    </r>
  </si>
  <si>
    <r>
      <rPr>
        <sz val="10"/>
        <rFont val="Calibri"/>
        <family val="1"/>
      </rPr>
      <t>Placas, Engomados, Calcomanías y Hologramas</t>
    </r>
  </si>
  <si>
    <r>
      <rPr>
        <sz val="10"/>
        <rFont val="Calibri"/>
        <family val="1"/>
      </rPr>
      <t>Emisión de Licencias de Conducir</t>
    </r>
  </si>
  <si>
    <r>
      <rPr>
        <sz val="10"/>
        <rFont val="Calibri"/>
        <family val="1"/>
      </rPr>
      <t>Emisión de Formatos Únicos de Control Vehicular</t>
    </r>
  </si>
  <si>
    <r>
      <rPr>
        <sz val="10"/>
        <rFont val="Calibri"/>
        <family val="1"/>
      </rPr>
      <t>ALIMENTOS Y UTENSILIOS</t>
    </r>
  </si>
  <si>
    <r>
      <rPr>
        <sz val="10"/>
        <rFont val="Calibri"/>
        <family val="1"/>
      </rPr>
      <t>Productos alimenticios para personas</t>
    </r>
  </si>
  <si>
    <r>
      <rPr>
        <sz val="10"/>
        <rFont val="Calibri"/>
        <family val="1"/>
      </rPr>
      <t>Alimentación de personas</t>
    </r>
  </si>
  <si>
    <r>
      <rPr>
        <b/>
        <sz val="11"/>
        <color rgb="FFFFFFFF"/>
        <rFont val="Calibri"/>
        <family val="1"/>
      </rPr>
      <t>CUENTA</t>
    </r>
  </si>
  <si>
    <r>
      <rPr>
        <b/>
        <sz val="11"/>
        <color rgb="FFFFFFFF"/>
        <rFont val="Calibri"/>
        <family val="1"/>
      </rPr>
      <t>CONCEPTO</t>
    </r>
  </si>
  <si>
    <r>
      <rPr>
        <b/>
        <sz val="11"/>
        <color rgb="FFFFFFFF"/>
        <rFont val="Calibri"/>
        <family val="1"/>
      </rPr>
      <t xml:space="preserve">AFECTABLE/ NO
</t>
    </r>
    <r>
      <rPr>
        <b/>
        <sz val="11"/>
        <color rgb="FFFFFFFF"/>
        <rFont val="Calibri"/>
        <family val="1"/>
      </rPr>
      <t>AFECTABLE</t>
    </r>
  </si>
  <si>
    <r>
      <rPr>
        <sz val="10"/>
        <rFont val="Calibri"/>
        <family val="1"/>
      </rPr>
      <t>Productos alimenticios para animales</t>
    </r>
  </si>
  <si>
    <r>
      <rPr>
        <sz val="10"/>
        <rFont val="Calibri"/>
        <family val="1"/>
      </rPr>
      <t>Alimentación de animales</t>
    </r>
  </si>
  <si>
    <r>
      <rPr>
        <sz val="10"/>
        <rFont val="Calibri"/>
        <family val="1"/>
      </rPr>
      <t>Utensilios para el servicio de alimentación</t>
    </r>
  </si>
  <si>
    <r>
      <rPr>
        <sz val="10"/>
        <rFont val="Calibri"/>
        <family val="1"/>
      </rPr>
      <t>MATERIAS PRIMAS Y MATERIALES DE PRODUCCIÓN Y COMERCIALIZACIÓN</t>
    </r>
  </si>
  <si>
    <r>
      <rPr>
        <sz val="10"/>
        <rFont val="Calibri"/>
        <family val="1"/>
      </rPr>
      <t>Productos alimenticios, agropecuarios y forestales adquiridos como materia prima</t>
    </r>
  </si>
  <si>
    <r>
      <rPr>
        <sz val="10"/>
        <rFont val="Calibri"/>
        <family val="1"/>
      </rPr>
      <t>Materias primas para producción</t>
    </r>
  </si>
  <si>
    <r>
      <rPr>
        <sz val="10"/>
        <rFont val="Calibri"/>
        <family val="1"/>
      </rPr>
      <t>Insumos textiles adquiridos como materia prima</t>
    </r>
  </si>
  <si>
    <r>
      <rPr>
        <sz val="10"/>
        <rFont val="Calibri"/>
        <family val="1"/>
      </rPr>
      <t>Productos de papel, cartón e impresos adquiridos como materia prima</t>
    </r>
  </si>
  <si>
    <r>
      <rPr>
        <sz val="10"/>
        <rFont val="Calibri"/>
        <family val="1"/>
      </rPr>
      <t>Combustibles, lubricantes, aditivos, carbón y sus derivados adquiridos como materia prima</t>
    </r>
  </si>
  <si>
    <r>
      <rPr>
        <sz val="10"/>
        <rFont val="Calibri"/>
        <family val="1"/>
      </rPr>
      <t>Productos químicos, farmacéuticos y de laboratorio adquiridos como materia prima</t>
    </r>
  </si>
  <si>
    <r>
      <rPr>
        <sz val="10"/>
        <rFont val="Calibri"/>
        <family val="1"/>
      </rPr>
      <t>Productos metálicos y a base de minerales no metálicos adquiridos como materia prima</t>
    </r>
  </si>
  <si>
    <r>
      <rPr>
        <sz val="10"/>
        <rFont val="Calibri"/>
        <family val="1"/>
      </rPr>
      <t>Productos de cuero, piel, plástico y hule adquiridos como materia prima</t>
    </r>
  </si>
  <si>
    <r>
      <rPr>
        <sz val="10"/>
        <rFont val="Calibri"/>
        <family val="1"/>
      </rPr>
      <t>Mercancías adquiridas para su comercialización</t>
    </r>
  </si>
  <si>
    <r>
      <rPr>
        <sz val="10"/>
        <rFont val="Calibri"/>
        <family val="1"/>
      </rPr>
      <t>MATERIALES Y ARTÍCULOS DE CONSTRUCCIÓN Y DE REPARACIÓN</t>
    </r>
  </si>
  <si>
    <r>
      <rPr>
        <sz val="10"/>
        <rFont val="Calibri"/>
        <family val="1"/>
      </rPr>
      <t>Productos minerales no metálicos</t>
    </r>
  </si>
  <si>
    <r>
      <rPr>
        <sz val="10"/>
        <rFont val="Calibri"/>
        <family val="1"/>
      </rPr>
      <t>Cemento y productos de concreto</t>
    </r>
  </si>
  <si>
    <r>
      <rPr>
        <sz val="10"/>
        <rFont val="Calibri"/>
        <family val="1"/>
      </rPr>
      <t>Cal, yeso y productos de yeso</t>
    </r>
  </si>
  <si>
    <r>
      <rPr>
        <sz val="10"/>
        <rFont val="Calibri"/>
        <family val="1"/>
      </rPr>
      <t>Madera y productos de madera</t>
    </r>
  </si>
  <si>
    <r>
      <rPr>
        <sz val="10"/>
        <rFont val="Calibri"/>
        <family val="1"/>
      </rPr>
      <t>Vidrio y productos de vidrio</t>
    </r>
  </si>
  <si>
    <r>
      <rPr>
        <sz val="10"/>
        <rFont val="Calibri"/>
        <family val="1"/>
      </rPr>
      <t>Material eléctrico y electrónico</t>
    </r>
  </si>
  <si>
    <r>
      <rPr>
        <sz val="10"/>
        <rFont val="Calibri"/>
        <family val="1"/>
      </rPr>
      <t>Material eléctrico</t>
    </r>
  </si>
  <si>
    <r>
      <rPr>
        <sz val="10"/>
        <rFont val="Calibri"/>
        <family val="1"/>
      </rPr>
      <t>Material electrónico</t>
    </r>
  </si>
  <si>
    <r>
      <rPr>
        <sz val="10"/>
        <rFont val="Calibri"/>
        <family val="1"/>
      </rPr>
      <t>Artículos metálicos para la construcción</t>
    </r>
  </si>
  <si>
    <r>
      <rPr>
        <sz val="10"/>
        <rFont val="Calibri"/>
        <family val="1"/>
      </rPr>
      <t>Materiales complementarios</t>
    </r>
  </si>
  <si>
    <r>
      <rPr>
        <sz val="10"/>
        <rFont val="Calibri"/>
        <family val="1"/>
      </rPr>
      <t>Otros materiales y artículos de construcción y reparación</t>
    </r>
  </si>
  <si>
    <r>
      <rPr>
        <sz val="10"/>
        <rFont val="Calibri"/>
        <family val="1"/>
      </rPr>
      <t>Materiales de construcción y complementarios</t>
    </r>
  </si>
  <si>
    <r>
      <rPr>
        <sz val="10"/>
        <rFont val="Calibri"/>
        <family val="1"/>
      </rPr>
      <t>Otros materiales de construcción y reparación</t>
    </r>
  </si>
  <si>
    <r>
      <rPr>
        <sz val="10"/>
        <rFont val="Calibri"/>
        <family val="1"/>
      </rPr>
      <t>PRODUCTOS QUÍMICOS, FARMACÉUTICOS Y DE LABORATORIO</t>
    </r>
  </si>
  <si>
    <r>
      <rPr>
        <sz val="10"/>
        <rFont val="Calibri"/>
        <family val="1"/>
      </rPr>
      <t>Productos químicos básicos</t>
    </r>
  </si>
  <si>
    <r>
      <rPr>
        <sz val="10"/>
        <rFont val="Calibri"/>
        <family val="1"/>
      </rPr>
      <t>Gas Refrigerante</t>
    </r>
  </si>
  <si>
    <r>
      <rPr>
        <sz val="10"/>
        <rFont val="Calibri"/>
        <family val="1"/>
      </rPr>
      <t>Fertilizantes, pesticidas y otros agroquímicos</t>
    </r>
  </si>
  <si>
    <r>
      <rPr>
        <sz val="10"/>
        <rFont val="Calibri"/>
        <family val="1"/>
      </rPr>
      <t>Medicinas y productos químicos, farmacéuticos</t>
    </r>
  </si>
  <si>
    <r>
      <rPr>
        <sz val="10"/>
        <rFont val="Calibri"/>
        <family val="1"/>
      </rPr>
      <t>Material y productos químicos, farmacéuticos</t>
    </r>
  </si>
  <si>
    <r>
      <rPr>
        <sz val="10"/>
        <rFont val="Calibri"/>
        <family val="1"/>
      </rPr>
      <t>Materiales, accesorios y suministros médicos</t>
    </r>
  </si>
  <si>
    <r>
      <rPr>
        <sz val="10"/>
        <rFont val="Calibri"/>
        <family val="1"/>
      </rPr>
      <t>Materiales, accesorios y suministros de laboratorio</t>
    </r>
  </si>
  <si>
    <r>
      <rPr>
        <sz val="10"/>
        <rFont val="Calibri"/>
        <family val="1"/>
      </rPr>
      <t>Fibras sintéticas, hules, plásticos y derivados</t>
    </r>
  </si>
  <si>
    <r>
      <rPr>
        <sz val="10"/>
        <rFont val="Calibri"/>
        <family val="1"/>
      </rPr>
      <t>Otros productos químicos</t>
    </r>
  </si>
  <si>
    <r>
      <rPr>
        <sz val="10"/>
        <rFont val="Calibri"/>
        <family val="1"/>
      </rPr>
      <t>COMBUSTIBLES, LUBRICANTES Y ADITIVOS</t>
    </r>
  </si>
  <si>
    <r>
      <rPr>
        <sz val="10"/>
        <rFont val="Calibri"/>
        <family val="1"/>
      </rPr>
      <t>Combustibles, lubricantes y aditivos</t>
    </r>
  </si>
  <si>
    <r>
      <rPr>
        <sz val="10"/>
        <rFont val="Calibri"/>
        <family val="1"/>
      </rPr>
      <t>Combustibles</t>
    </r>
  </si>
  <si>
    <r>
      <rPr>
        <sz val="10"/>
        <rFont val="Calibri"/>
        <family val="1"/>
      </rPr>
      <t>Lubricantes y aditivos</t>
    </r>
  </si>
  <si>
    <r>
      <rPr>
        <sz val="10"/>
        <rFont val="Calibri"/>
        <family val="1"/>
      </rPr>
      <t>Carbón y sus derivados</t>
    </r>
  </si>
  <si>
    <r>
      <rPr>
        <sz val="10"/>
        <rFont val="Calibri"/>
        <family val="1"/>
      </rPr>
      <t>VESTUARIO, BLANCOS, PRENDAS DE PROTECCIÓN Y ARTÍCULOS DEPORTIVOS</t>
    </r>
  </si>
  <si>
    <r>
      <rPr>
        <sz val="10"/>
        <rFont val="Calibri"/>
        <family val="1"/>
      </rPr>
      <t>Vestuario y uniformes</t>
    </r>
  </si>
  <si>
    <r>
      <rPr>
        <sz val="10"/>
        <rFont val="Calibri"/>
        <family val="1"/>
      </rPr>
      <t>Ropa, vestuario y equipo</t>
    </r>
  </si>
  <si>
    <r>
      <rPr>
        <sz val="10"/>
        <rFont val="Calibri"/>
        <family val="1"/>
      </rPr>
      <t>Prendas de seguridad y protección personal</t>
    </r>
  </si>
  <si>
    <r>
      <rPr>
        <sz val="10"/>
        <rFont val="Calibri"/>
        <family val="1"/>
      </rPr>
      <t>Materiales explosivos y de seguridad pública</t>
    </r>
  </si>
  <si>
    <r>
      <rPr>
        <sz val="10"/>
        <rFont val="Calibri"/>
        <family val="1"/>
      </rPr>
      <t>Artículos deportivos</t>
    </r>
  </si>
  <si>
    <r>
      <rPr>
        <sz val="10"/>
        <rFont val="Calibri"/>
        <family val="1"/>
      </rPr>
      <t>Productos textiles</t>
    </r>
  </si>
  <si>
    <r>
      <rPr>
        <sz val="10"/>
        <rFont val="Calibri"/>
        <family val="1"/>
      </rPr>
      <t>Blancos y otros productos textiles, excepto prendas de vestir</t>
    </r>
  </si>
  <si>
    <r>
      <rPr>
        <sz val="10"/>
        <rFont val="Calibri"/>
        <family val="1"/>
      </rPr>
      <t>MATERIALES Y SUMINISTROS PARA SEGURIDAD</t>
    </r>
  </si>
  <si>
    <r>
      <rPr>
        <sz val="10"/>
        <rFont val="Calibri"/>
        <family val="1"/>
      </rPr>
      <t>Sustancias y materiales explosivos</t>
    </r>
  </si>
  <si>
    <r>
      <rPr>
        <sz val="10"/>
        <rFont val="Calibri"/>
        <family val="1"/>
      </rPr>
      <t>Materiales de seguridad pública</t>
    </r>
  </si>
  <si>
    <r>
      <rPr>
        <sz val="10"/>
        <rFont val="Calibri"/>
        <family val="1"/>
      </rPr>
      <t>Prendas de protección para seguridad pública y nacional</t>
    </r>
  </si>
  <si>
    <r>
      <rPr>
        <sz val="10"/>
        <rFont val="Calibri"/>
        <family val="1"/>
      </rPr>
      <t>Prendas de protección para seguridad pública</t>
    </r>
  </si>
  <si>
    <r>
      <rPr>
        <sz val="10"/>
        <rFont val="Calibri"/>
        <family val="1"/>
      </rPr>
      <t>HERRAMIENTAS, REFACCIONES Y ACCESORIOS MENORES</t>
    </r>
  </si>
  <si>
    <r>
      <rPr>
        <sz val="10"/>
        <rFont val="Calibri"/>
        <family val="1"/>
      </rPr>
      <t>Herramientas menores</t>
    </r>
  </si>
  <si>
    <r>
      <rPr>
        <sz val="10"/>
        <rFont val="Calibri"/>
        <family val="1"/>
      </rPr>
      <t>Herramientas Auxiliares de Trabajo</t>
    </r>
  </si>
  <si>
    <r>
      <rPr>
        <sz val="10"/>
        <rFont val="Calibri"/>
        <family val="1"/>
      </rPr>
      <t>Refacciones y accesorios menores de edificios</t>
    </r>
  </si>
  <si>
    <r>
      <rPr>
        <sz val="10"/>
        <rFont val="Calibri"/>
        <family val="1"/>
      </rPr>
      <t>Refacciones y accesorios menores de edificios (candados, cerraduras, chapas, llaves)</t>
    </r>
  </si>
  <si>
    <r>
      <rPr>
        <sz val="10"/>
        <rFont val="Calibri"/>
        <family val="1"/>
      </rPr>
      <t>Refacciones y accesorios menores de mobiliario y equipo de administración, educacional y recreativo</t>
    </r>
  </si>
  <si>
    <r>
      <rPr>
        <sz val="10"/>
        <rFont val="Calibri"/>
        <family val="1"/>
      </rPr>
      <t>Refacciones y accesorios menores de equipo de cómputo y tecnologías de la información</t>
    </r>
  </si>
  <si>
    <r>
      <rPr>
        <sz val="10"/>
        <rFont val="Calibri"/>
        <family val="1"/>
      </rPr>
      <t>Dispositivos Internos y Externos de Equipo de Computo</t>
    </r>
  </si>
  <si>
    <r>
      <rPr>
        <sz val="10"/>
        <rFont val="Calibri"/>
        <family val="1"/>
      </rPr>
      <t>Refacciones y Accesorios Menores de Equipo de Computo</t>
    </r>
  </si>
  <si>
    <r>
      <rPr>
        <sz val="10"/>
        <rFont val="Calibri"/>
        <family val="1"/>
      </rPr>
      <t>Refacciones y accesorios menores de equipo e instrumental médico y de laboratorio</t>
    </r>
  </si>
  <si>
    <r>
      <rPr>
        <sz val="10"/>
        <rFont val="Calibri"/>
        <family val="1"/>
      </rPr>
      <t>Refacciones y accesorios menores de equipo de transporte</t>
    </r>
  </si>
  <si>
    <r>
      <rPr>
        <sz val="10"/>
        <rFont val="Calibri"/>
        <family val="1"/>
      </rPr>
      <t>Herramientas, refacciones y accesorios</t>
    </r>
  </si>
  <si>
    <r>
      <rPr>
        <sz val="10"/>
        <rFont val="Calibri"/>
        <family val="1"/>
      </rPr>
      <t>Refacciones y accesorios menores de equipo de defensa y seguridad</t>
    </r>
  </si>
  <si>
    <r>
      <rPr>
        <sz val="10"/>
        <rFont val="Calibri"/>
        <family val="1"/>
      </rPr>
      <t>Refacciones y accesorios menores de maquinaria y otros equipos</t>
    </r>
  </si>
  <si>
    <r>
      <rPr>
        <sz val="10"/>
        <rFont val="Calibri"/>
        <family val="1"/>
      </rPr>
      <t>Refacciones y accesorios menores otros bienes muebles</t>
    </r>
  </si>
  <si>
    <r>
      <rPr>
        <b/>
        <sz val="12"/>
        <rFont val="Calibri"/>
        <family val="1"/>
      </rPr>
      <t>SERVICIOS GENERALES</t>
    </r>
  </si>
  <si>
    <r>
      <rPr>
        <sz val="10"/>
        <rFont val="Calibri"/>
        <family val="1"/>
      </rPr>
      <t>SERVICIOS BÁSICOS</t>
    </r>
  </si>
  <si>
    <r>
      <rPr>
        <sz val="10"/>
        <rFont val="Calibri"/>
        <family val="1"/>
      </rPr>
      <t>Energía eléctrica</t>
    </r>
  </si>
  <si>
    <r>
      <rPr>
        <sz val="10"/>
        <rFont val="Calibri"/>
        <family val="1"/>
      </rPr>
      <t>Servicio de energía eléctrica</t>
    </r>
  </si>
  <si>
    <r>
      <rPr>
        <sz val="10"/>
        <rFont val="Calibri"/>
        <family val="1"/>
      </rPr>
      <t>Contratación del servicio de energía eléctrica</t>
    </r>
  </si>
  <si>
    <r>
      <rPr>
        <sz val="10"/>
        <rFont val="Calibri"/>
        <family val="1"/>
      </rPr>
      <t>Gas</t>
    </r>
  </si>
  <si>
    <r>
      <rPr>
        <sz val="10"/>
        <rFont val="Calibri"/>
        <family val="1"/>
      </rPr>
      <t>Servicio de Gas L.P.</t>
    </r>
  </si>
  <si>
    <r>
      <rPr>
        <sz val="10"/>
        <rFont val="Calibri"/>
        <family val="1"/>
      </rPr>
      <t>Agua</t>
    </r>
  </si>
  <si>
    <r>
      <rPr>
        <sz val="10"/>
        <rFont val="Calibri"/>
        <family val="1"/>
      </rPr>
      <t>Servicio de agua potable</t>
    </r>
  </si>
  <si>
    <r>
      <rPr>
        <sz val="10"/>
        <rFont val="Calibri"/>
        <family val="1"/>
      </rPr>
      <t>Contratación del servicio de agua potable</t>
    </r>
  </si>
  <si>
    <r>
      <rPr>
        <sz val="10"/>
        <rFont val="Calibri"/>
        <family val="1"/>
      </rPr>
      <t>Telefonía tradicional</t>
    </r>
  </si>
  <si>
    <r>
      <rPr>
        <sz val="10"/>
        <rFont val="Calibri"/>
        <family val="1"/>
      </rPr>
      <t>Servicio telefónico</t>
    </r>
  </si>
  <si>
    <r>
      <rPr>
        <sz val="10"/>
        <rFont val="Calibri"/>
        <family val="1"/>
      </rPr>
      <t>Telefonía celular</t>
    </r>
  </si>
  <si>
    <r>
      <rPr>
        <sz val="10"/>
        <rFont val="Calibri"/>
        <family val="1"/>
      </rPr>
      <t>Servicios de telecomunicaciones y satélites</t>
    </r>
  </si>
  <si>
    <r>
      <rPr>
        <sz val="10"/>
        <rFont val="Calibri"/>
        <family val="1"/>
      </rPr>
      <t>Servicios de acceso de Internet, redes y procesamiento de información</t>
    </r>
  </si>
  <si>
    <r>
      <rPr>
        <sz val="10"/>
        <rFont val="Calibri"/>
        <family val="1"/>
      </rPr>
      <t>Servicios postales y telegráficos</t>
    </r>
  </si>
  <si>
    <r>
      <rPr>
        <sz val="10"/>
        <rFont val="Calibri"/>
        <family val="1"/>
      </rPr>
      <t>Servicio postal y telegráfico</t>
    </r>
  </si>
  <si>
    <r>
      <rPr>
        <sz val="10"/>
        <rFont val="Calibri"/>
        <family val="1"/>
      </rPr>
      <t>Servicios integrales y otros servicios</t>
    </r>
  </si>
  <si>
    <r>
      <rPr>
        <sz val="10"/>
        <rFont val="Calibri"/>
        <family val="1"/>
      </rPr>
      <t>Servicios Integrales</t>
    </r>
  </si>
  <si>
    <r>
      <rPr>
        <sz val="10"/>
        <rFont val="Calibri"/>
        <family val="1"/>
      </rPr>
      <t>SERVICIOS DE ARRENDAMIENTO</t>
    </r>
  </si>
  <si>
    <r>
      <rPr>
        <sz val="10"/>
        <rFont val="Calibri"/>
        <family val="1"/>
      </rPr>
      <t>Arrendamiento de terrenos</t>
    </r>
  </si>
  <si>
    <r>
      <rPr>
        <sz val="10"/>
        <rFont val="Calibri"/>
        <family val="1"/>
      </rPr>
      <t>Arrendamiento de edificios</t>
    </r>
  </si>
  <si>
    <r>
      <rPr>
        <sz val="10"/>
        <rFont val="Calibri"/>
        <family val="1"/>
      </rPr>
      <t>Arrendamiento de mobiliario y equipo de administración, educacional y recreativo</t>
    </r>
  </si>
  <si>
    <r>
      <rPr>
        <sz val="10"/>
        <rFont val="Calibri"/>
        <family val="1"/>
      </rPr>
      <t>Arrendamiento de maquinaria y equipo</t>
    </r>
  </si>
  <si>
    <r>
      <rPr>
        <sz val="10"/>
        <rFont val="Calibri"/>
        <family val="1"/>
      </rPr>
      <t>Arrendamiento de maquinaria y equipo de Administración</t>
    </r>
  </si>
  <si>
    <r>
      <rPr>
        <sz val="10"/>
        <rFont val="Calibri"/>
        <family val="1"/>
      </rPr>
      <t>Arrendamiento de Equipo Educacional y Recreativo</t>
    </r>
  </si>
  <si>
    <r>
      <rPr>
        <sz val="10"/>
        <rFont val="Calibri"/>
        <family val="1"/>
      </rPr>
      <t>Arrendamiento de Mobiliario y Equipo</t>
    </r>
  </si>
  <si>
    <r>
      <rPr>
        <sz val="10"/>
        <rFont val="Calibri"/>
        <family val="1"/>
      </rPr>
      <t>Arrendamiento de equipo e instrumental médico y de laboratorio</t>
    </r>
  </si>
  <si>
    <r>
      <rPr>
        <sz val="10"/>
        <rFont val="Calibri"/>
        <family val="1"/>
      </rPr>
      <t>Arrendamiento de equipo de transporte</t>
    </r>
  </si>
  <si>
    <r>
      <rPr>
        <sz val="10"/>
        <rFont val="Calibri"/>
        <family val="1"/>
      </rPr>
      <t>Arrendamiento de maquinaria, otros equipos y herramientas</t>
    </r>
  </si>
  <si>
    <r>
      <rPr>
        <sz val="10"/>
        <rFont val="Calibri"/>
        <family val="1"/>
      </rPr>
      <t>Arrendamiento de activos intangibles</t>
    </r>
  </si>
  <si>
    <r>
      <rPr>
        <sz val="10"/>
        <rFont val="Calibri"/>
        <family val="1"/>
      </rPr>
      <t>Arrendamiento financiero</t>
    </r>
  </si>
  <si>
    <r>
      <rPr>
        <sz val="10"/>
        <rFont val="Calibri"/>
        <family val="1"/>
      </rPr>
      <t>Programa Estatal de Arrendamiento Vehicular</t>
    </r>
  </si>
  <si>
    <r>
      <rPr>
        <sz val="10"/>
        <rFont val="Calibri"/>
        <family val="1"/>
      </rPr>
      <t>Otros arrendamientos</t>
    </r>
  </si>
  <si>
    <r>
      <rPr>
        <sz val="10"/>
        <rFont val="Calibri"/>
        <family val="1"/>
      </rPr>
      <t>Arrendamientos especiales</t>
    </r>
  </si>
  <si>
    <r>
      <rPr>
        <sz val="10"/>
        <rFont val="Calibri"/>
        <family val="1"/>
      </rPr>
      <t>SERVICIOS PROFESIONALES, CIENTÍFICOS, TÉCNICOS Y OTROS SERVICIOS</t>
    </r>
  </si>
  <si>
    <r>
      <rPr>
        <sz val="10"/>
        <rFont val="Calibri"/>
        <family val="1"/>
      </rPr>
      <t>Servicios legales, de contabilidad, auditoría y relacionados</t>
    </r>
  </si>
  <si>
    <r>
      <rPr>
        <sz val="10"/>
        <rFont val="Calibri"/>
        <family val="1"/>
      </rPr>
      <t>Asesorías</t>
    </r>
  </si>
  <si>
    <r>
      <rPr>
        <sz val="10"/>
        <rFont val="Calibri"/>
        <family val="1"/>
      </rPr>
      <t>Servicios Notariales</t>
    </r>
  </si>
  <si>
    <r>
      <rPr>
        <sz val="10"/>
        <rFont val="Calibri"/>
        <family val="1"/>
      </rPr>
      <t>Consultoría y Gestión</t>
    </r>
  </si>
  <si>
    <r>
      <rPr>
        <sz val="10"/>
        <rFont val="Calibri"/>
        <family val="1"/>
      </rPr>
      <t>Servicios de diseño, arquitectura, ingeniería y actividades relacionadas</t>
    </r>
  </si>
  <si>
    <r>
      <rPr>
        <sz val="10"/>
        <rFont val="Calibri"/>
        <family val="1"/>
      </rPr>
      <t>Servicios de consultoría administrativa, procesos, técnica y en tecnologías de la información</t>
    </r>
  </si>
  <si>
    <r>
      <rPr>
        <sz val="10"/>
        <rFont val="Calibri"/>
        <family val="1"/>
      </rPr>
      <t>Estudios e investigaciones</t>
    </r>
  </si>
  <si>
    <r>
      <rPr>
        <sz val="10"/>
        <rFont val="Calibri"/>
        <family val="1"/>
      </rPr>
      <t>Sistematización de la Armonización Contable y Presupuestal</t>
    </r>
  </si>
  <si>
    <r>
      <rPr>
        <sz val="10"/>
        <rFont val="Calibri"/>
        <family val="1"/>
      </rPr>
      <t>Servicios de capacitación</t>
    </r>
  </si>
  <si>
    <r>
      <rPr>
        <sz val="10"/>
        <rFont val="Calibri"/>
        <family val="1"/>
      </rPr>
      <t>Cuotas e inscripciones</t>
    </r>
  </si>
  <si>
    <r>
      <rPr>
        <sz val="10"/>
        <rFont val="Calibri"/>
        <family val="1"/>
      </rPr>
      <t>Servicios de Capacitación</t>
    </r>
  </si>
  <si>
    <r>
      <rPr>
        <sz val="10"/>
        <rFont val="Calibri"/>
        <family val="1"/>
      </rPr>
      <t>Servicios de investigación científica y desarrollo</t>
    </r>
  </si>
  <si>
    <r>
      <rPr>
        <sz val="10"/>
        <rFont val="Calibri"/>
        <family val="1"/>
      </rPr>
      <t>Servicios de apoyo administrativo, traducción, fotocopiado e impresión</t>
    </r>
  </si>
  <si>
    <r>
      <rPr>
        <sz val="10"/>
        <rFont val="Calibri"/>
        <family val="1"/>
      </rPr>
      <t>Servicio de Fotocopiado, Enmicado y Encuadernación de Documentos.</t>
    </r>
  </si>
  <si>
    <r>
      <rPr>
        <sz val="10"/>
        <rFont val="Calibri"/>
        <family val="1"/>
      </rPr>
      <t>Servicio de Impresión y Elaboración de Material Informativo</t>
    </r>
  </si>
  <si>
    <r>
      <rPr>
        <sz val="10"/>
        <rFont val="Calibri"/>
        <family val="1"/>
      </rPr>
      <t>Servicios de protección y seguridad</t>
    </r>
  </si>
  <si>
    <r>
      <rPr>
        <sz val="10"/>
        <rFont val="Calibri"/>
        <family val="1"/>
      </rPr>
      <t>Dispositivo de seguridad pública</t>
    </r>
  </si>
  <si>
    <r>
      <rPr>
        <sz val="10"/>
        <rFont val="Calibri"/>
        <family val="1"/>
      </rPr>
      <t>Servicios de vigilancia</t>
    </r>
  </si>
  <si>
    <r>
      <rPr>
        <sz val="10"/>
        <rFont val="Calibri"/>
        <family val="1"/>
      </rPr>
      <t>Servicio de seguridad privada</t>
    </r>
  </si>
  <si>
    <r>
      <rPr>
        <sz val="10"/>
        <rFont val="Calibri"/>
        <family val="1"/>
      </rPr>
      <t>Servicios profesionales, científicos y técnicos integrales</t>
    </r>
  </si>
  <si>
    <r>
      <rPr>
        <sz val="10"/>
        <rFont val="Calibri"/>
        <family val="1"/>
      </rPr>
      <t>SERVICIOS FINANCIEROS, BANCARIOS Y COMERCIALES</t>
    </r>
  </si>
  <si>
    <r>
      <rPr>
        <sz val="10"/>
        <rFont val="Calibri"/>
        <family val="1"/>
      </rPr>
      <t>Servicios financieros y bancarios</t>
    </r>
  </si>
  <si>
    <r>
      <rPr>
        <sz val="10"/>
        <rFont val="Calibri"/>
        <family val="1"/>
      </rPr>
      <t>Comisiones, descuentos y otros servicios bancarios</t>
    </r>
  </si>
  <si>
    <r>
      <rPr>
        <sz val="10"/>
        <rFont val="Calibri"/>
        <family val="1"/>
      </rPr>
      <t>Servicios de cobranza, investigación crediticia y similar</t>
    </r>
  </si>
  <si>
    <r>
      <rPr>
        <sz val="10"/>
        <rFont val="Calibri"/>
        <family val="1"/>
      </rPr>
      <t>Servicios de recaudación, traslado y custodia de valores</t>
    </r>
  </si>
  <si>
    <r>
      <rPr>
        <sz val="10"/>
        <rFont val="Calibri"/>
        <family val="1"/>
      </rPr>
      <t>Seguros de responsabilidad patrimonial y fianzas</t>
    </r>
  </si>
  <si>
    <r>
      <rPr>
        <sz val="10"/>
        <rFont val="Calibri"/>
        <family val="1"/>
      </rPr>
      <t>Seguro de bienes patrimoniales</t>
    </r>
  </si>
  <si>
    <r>
      <rPr>
        <sz val="10"/>
        <rFont val="Calibri"/>
        <family val="1"/>
      </rPr>
      <t>Seguros</t>
    </r>
  </si>
  <si>
    <r>
      <rPr>
        <sz val="10"/>
        <rFont val="Calibri"/>
        <family val="1"/>
      </rPr>
      <t>Almacenaje, envase y embalaje</t>
    </r>
  </si>
  <si>
    <r>
      <rPr>
        <sz val="10"/>
        <rFont val="Calibri"/>
        <family val="1"/>
      </rPr>
      <t>Fletes y maniobras</t>
    </r>
  </si>
  <si>
    <r>
      <rPr>
        <sz val="10"/>
        <rFont val="Calibri"/>
        <family val="1"/>
      </rPr>
      <t>Fletes, maniobras y almacenaje</t>
    </r>
  </si>
  <si>
    <r>
      <rPr>
        <sz val="10"/>
        <rFont val="Calibri"/>
        <family val="1"/>
      </rPr>
      <t>Comisiones por ventas</t>
    </r>
  </si>
  <si>
    <r>
      <rPr>
        <sz val="10"/>
        <rFont val="Calibri"/>
        <family val="1"/>
      </rPr>
      <t>Servicios financieros, bancarios y comerciales integrales</t>
    </r>
  </si>
  <si>
    <r>
      <rPr>
        <sz val="10"/>
        <rFont val="Calibri"/>
        <family val="1"/>
      </rPr>
      <t>SERVICIOS DE INSTALACIÓN, REPARACIÓN, MANTENIMIENTO Y CONSERVACIÓN</t>
    </r>
  </si>
  <si>
    <r>
      <rPr>
        <sz val="10"/>
        <rFont val="Calibri"/>
        <family val="1"/>
      </rPr>
      <t>Conservación y mantenimiento menor de inmuebles</t>
    </r>
  </si>
  <si>
    <r>
      <rPr>
        <sz val="10"/>
        <rFont val="Calibri"/>
        <family val="1"/>
      </rPr>
      <t>Mantenimiento de inmuebles</t>
    </r>
  </si>
  <si>
    <r>
      <rPr>
        <sz val="10"/>
        <rFont val="Calibri"/>
        <family val="1"/>
      </rPr>
      <t>Fumigación de Inmuebles</t>
    </r>
  </si>
  <si>
    <r>
      <rPr>
        <sz val="10"/>
        <rFont val="Calibri"/>
        <family val="1"/>
      </rPr>
      <t>Mantto. y Conserv. de Inmuebles Sub Proc. Zona Norte</t>
    </r>
  </si>
  <si>
    <r>
      <rPr>
        <sz val="10"/>
        <rFont val="Calibri"/>
        <family val="1"/>
      </rPr>
      <t>Instalación, reparación y mantenimiento de mobiliario y equipo de administración, educacional y recreativo</t>
    </r>
  </si>
  <si>
    <r>
      <rPr>
        <sz val="10"/>
        <rFont val="Calibri"/>
        <family val="1"/>
      </rPr>
      <t>Mantenimiento de mobiliario y equipo</t>
    </r>
  </si>
  <si>
    <r>
      <rPr>
        <sz val="10"/>
        <rFont val="Calibri"/>
        <family val="1"/>
      </rPr>
      <t>Gastos de instalación</t>
    </r>
  </si>
  <si>
    <r>
      <rPr>
        <sz val="10"/>
        <rFont val="Calibri"/>
        <family val="1"/>
      </rPr>
      <t>Mantto. y Conservación Archivo General de Notarias del Gob. del Edo.</t>
    </r>
  </si>
  <si>
    <r>
      <rPr>
        <sz val="10"/>
        <rFont val="Calibri"/>
        <family val="1"/>
      </rPr>
      <t>Instalación, reparación y mantenimiento de equipo de cómputo y tecnología de la información</t>
    </r>
  </si>
  <si>
    <r>
      <rPr>
        <sz val="10"/>
        <rFont val="Calibri"/>
        <family val="1"/>
      </rPr>
      <t>Instalación, reparación y mantenimiento de equipo de cómputo y tecnología  de la información</t>
    </r>
  </si>
  <si>
    <r>
      <rPr>
        <sz val="10"/>
        <rFont val="Calibri"/>
        <family val="1"/>
      </rPr>
      <t>Instalación, reparación y mantenimiento de equipo e instrumental médico y de laboratorio</t>
    </r>
  </si>
  <si>
    <r>
      <rPr>
        <sz val="10"/>
        <rFont val="Calibri"/>
        <family val="1"/>
      </rPr>
      <t>Reparación y mantenimiento de equipo de transporte</t>
    </r>
  </si>
  <si>
    <r>
      <rPr>
        <sz val="10"/>
        <rFont val="Calibri"/>
        <family val="1"/>
      </rPr>
      <t>Mantto. y conservación de vehículos terrestres, aéreos, marítimos, lacustres y fluviales</t>
    </r>
  </si>
  <si>
    <r>
      <rPr>
        <sz val="10"/>
        <rFont val="Calibri"/>
        <family val="1"/>
      </rPr>
      <t>Reparación y mantenimiento de equipo de defensa y seguridad</t>
    </r>
  </si>
  <si>
    <r>
      <rPr>
        <sz val="10"/>
        <rFont val="Calibri"/>
        <family val="1"/>
      </rPr>
      <t>Instalación, reparación y mantenimiento de maquinaria, otros equipos y herramienta</t>
    </r>
  </si>
  <si>
    <r>
      <rPr>
        <sz val="10"/>
        <rFont val="Calibri"/>
        <family val="1"/>
      </rPr>
      <t>Instalación, reparación y mantenimiento de Equipo de Telecomunicaciones</t>
    </r>
  </si>
  <si>
    <r>
      <rPr>
        <sz val="10"/>
        <rFont val="Calibri"/>
        <family val="1"/>
      </rPr>
      <t>Servicios de limpieza y manejo de desechos</t>
    </r>
  </si>
  <si>
    <r>
      <rPr>
        <sz val="10"/>
        <rFont val="Calibri"/>
        <family val="1"/>
      </rPr>
      <t>Servicios de higiene y limpieza</t>
    </r>
  </si>
  <si>
    <r>
      <rPr>
        <sz val="10"/>
        <rFont val="Calibri"/>
        <family val="1"/>
      </rPr>
      <t>Servicios de Limpieza y Lavado de Vehículos</t>
    </r>
  </si>
  <si>
    <r>
      <rPr>
        <sz val="10"/>
        <rFont val="Calibri"/>
        <family val="1"/>
      </rPr>
      <t>Servicios de Lavandería</t>
    </r>
  </si>
  <si>
    <r>
      <rPr>
        <sz val="10"/>
        <rFont val="Calibri"/>
        <family val="1"/>
      </rPr>
      <t>Servicios de jardinería y fumigación</t>
    </r>
  </si>
  <si>
    <r>
      <rPr>
        <sz val="10"/>
        <rFont val="Calibri"/>
        <family val="1"/>
      </rPr>
      <t>Árboles, plantas, semillas y abonos</t>
    </r>
  </si>
  <si>
    <r>
      <rPr>
        <sz val="10"/>
        <rFont val="Calibri"/>
        <family val="1"/>
      </rPr>
      <t>Fumigación de áreas verdes</t>
    </r>
  </si>
  <si>
    <r>
      <rPr>
        <sz val="10"/>
        <rFont val="Calibri"/>
        <family val="1"/>
      </rPr>
      <t>SERVICIOS DE COMUNICACIÓN SOCIAL Y PUBLICIDAD</t>
    </r>
  </si>
  <si>
    <r>
      <rPr>
        <sz val="10"/>
        <rFont val="Calibri"/>
        <family val="1"/>
      </rPr>
      <t>Difusión por radio, televisión y otros medios de mensajes sobre programas y actividades gubernamentales</t>
    </r>
  </si>
  <si>
    <r>
      <rPr>
        <sz val="10"/>
        <rFont val="Calibri"/>
        <family val="1"/>
      </rPr>
      <t>Gastos de difusión</t>
    </r>
  </si>
  <si>
    <r>
      <rPr>
        <sz val="10"/>
        <rFont val="Calibri"/>
        <family val="1"/>
      </rPr>
      <t>Impresiones y publicaciones oficiales</t>
    </r>
  </si>
  <si>
    <r>
      <rPr>
        <sz val="10"/>
        <rFont val="Calibri"/>
        <family val="1"/>
      </rPr>
      <t>Rotulaciones oficiales</t>
    </r>
  </si>
  <si>
    <r>
      <rPr>
        <sz val="10"/>
        <rFont val="Calibri"/>
        <family val="1"/>
      </rPr>
      <t>Publicación de convocatorias</t>
    </r>
  </si>
  <si>
    <r>
      <rPr>
        <sz val="10"/>
        <rFont val="Calibri"/>
        <family val="1"/>
      </rPr>
      <t>Difusión por radio, televisión y otros medios de mensajes comerciales para promover la venta de bienes o servicios</t>
    </r>
  </si>
  <si>
    <r>
      <rPr>
        <sz val="10"/>
        <rFont val="Calibri"/>
        <family val="1"/>
      </rPr>
      <t>Difusión por radio, televisión y otros medios de mensajes comerciales para promover la venta de bienes o servicios, fuera del país</t>
    </r>
  </si>
  <si>
    <r>
      <rPr>
        <sz val="10"/>
        <rFont val="Calibri"/>
        <family val="1"/>
      </rPr>
      <t>Servicios de creatividad, preproducción y producción de publicidad, excepto Internet</t>
    </r>
  </si>
  <si>
    <r>
      <rPr>
        <sz val="10"/>
        <rFont val="Calibri"/>
        <family val="1"/>
      </rPr>
      <t>Servicios de Producción y Diseño Publicitario</t>
    </r>
  </si>
  <si>
    <r>
      <rPr>
        <sz val="10"/>
        <rFont val="Calibri"/>
        <family val="1"/>
      </rPr>
      <t>Servicios de revelado de fotografías</t>
    </r>
  </si>
  <si>
    <r>
      <rPr>
        <sz val="10"/>
        <rFont val="Calibri"/>
        <family val="1"/>
      </rPr>
      <t>Revelado de Fotografías</t>
    </r>
  </si>
  <si>
    <r>
      <rPr>
        <sz val="10"/>
        <rFont val="Calibri"/>
        <family val="1"/>
      </rPr>
      <t>Servicios de la industria fílmica, del sonido y del video</t>
    </r>
  </si>
  <si>
    <r>
      <rPr>
        <sz val="10"/>
        <rFont val="Calibri"/>
        <family val="1"/>
      </rPr>
      <t>Servicio de creación y difusión de contenido exclusivamente a través de Internet</t>
    </r>
  </si>
  <si>
    <r>
      <rPr>
        <sz val="10"/>
        <rFont val="Calibri"/>
        <family val="1"/>
      </rPr>
      <t>Gastos de difusión a través de internet</t>
    </r>
  </si>
  <si>
    <r>
      <rPr>
        <sz val="10"/>
        <rFont val="Calibri"/>
        <family val="1"/>
      </rPr>
      <t>Otros servicios de información</t>
    </r>
  </si>
  <si>
    <r>
      <rPr>
        <sz val="10"/>
        <rFont val="Calibri"/>
        <family val="1"/>
      </rPr>
      <t>Monitoreo de Información y Encuestas</t>
    </r>
  </si>
  <si>
    <r>
      <rPr>
        <sz val="10"/>
        <rFont val="Calibri"/>
        <family val="1"/>
      </rPr>
      <t>SERVICIOS DE TRASLADO Y VIÁTICOS</t>
    </r>
  </si>
  <si>
    <r>
      <rPr>
        <sz val="10"/>
        <rFont val="Calibri"/>
        <family val="1"/>
      </rPr>
      <t>Pasajes aéreos</t>
    </r>
  </si>
  <si>
    <r>
      <rPr>
        <sz val="10"/>
        <rFont val="Calibri"/>
        <family val="1"/>
      </rPr>
      <t>Pasajes terrestres</t>
    </r>
  </si>
  <si>
    <r>
      <rPr>
        <sz val="10"/>
        <rFont val="Calibri"/>
        <family val="1"/>
      </rPr>
      <t>Pasajes marítimos, lacustres y fluviales</t>
    </r>
  </si>
  <si>
    <r>
      <rPr>
        <sz val="10"/>
        <rFont val="Calibri"/>
        <family val="1"/>
      </rPr>
      <t>Pasajes marítimos</t>
    </r>
  </si>
  <si>
    <r>
      <rPr>
        <sz val="10"/>
        <rFont val="Calibri"/>
        <family val="1"/>
      </rPr>
      <t>Autotransporte</t>
    </r>
  </si>
  <si>
    <r>
      <rPr>
        <sz val="10"/>
        <rFont val="Calibri"/>
        <family val="1"/>
      </rPr>
      <t>Viáticos en el país</t>
    </r>
  </si>
  <si>
    <r>
      <rPr>
        <sz val="10"/>
        <rFont val="Calibri"/>
        <family val="1"/>
      </rPr>
      <t>Viáticos</t>
    </r>
  </si>
  <si>
    <r>
      <rPr>
        <sz val="10"/>
        <rFont val="Calibri"/>
        <family val="1"/>
      </rPr>
      <t>Viáticos en el extranjero</t>
    </r>
  </si>
  <si>
    <r>
      <rPr>
        <sz val="10"/>
        <rFont val="Calibri"/>
        <family val="1"/>
      </rPr>
      <t>Gastos de instalación y traslado de menaje</t>
    </r>
  </si>
  <si>
    <r>
      <rPr>
        <sz val="10"/>
        <rFont val="Calibri"/>
        <family val="1"/>
      </rPr>
      <t>Servicios integrales de traslado y viáticos</t>
    </r>
  </si>
  <si>
    <r>
      <rPr>
        <sz val="10"/>
        <rFont val="Calibri"/>
        <family val="1"/>
      </rPr>
      <t>Diligencias judiciales</t>
    </r>
  </si>
  <si>
    <r>
      <rPr>
        <sz val="10"/>
        <rFont val="Calibri"/>
        <family val="1"/>
      </rPr>
      <t>Otros servicios de traslado y hospedaje</t>
    </r>
  </si>
  <si>
    <r>
      <rPr>
        <sz val="10"/>
        <rFont val="Calibri"/>
        <family val="1"/>
      </rPr>
      <t>Traslado de vehículos</t>
    </r>
  </si>
  <si>
    <r>
      <rPr>
        <sz val="10"/>
        <rFont val="Calibri"/>
        <family val="1"/>
      </rPr>
      <t>Gastos de traslado de personas</t>
    </r>
  </si>
  <si>
    <r>
      <rPr>
        <sz val="10"/>
        <rFont val="Calibri"/>
        <family val="1"/>
      </rPr>
      <t>Hospedaje de personas</t>
    </r>
  </si>
  <si>
    <r>
      <rPr>
        <sz val="10"/>
        <rFont val="Calibri"/>
        <family val="1"/>
      </rPr>
      <t>SERVICIOS OFICIALES</t>
    </r>
  </si>
  <si>
    <r>
      <rPr>
        <sz val="10"/>
        <rFont val="Calibri"/>
        <family val="1"/>
      </rPr>
      <t>Gastos de ceremonial</t>
    </r>
  </si>
  <si>
    <r>
      <rPr>
        <sz val="10"/>
        <rFont val="Calibri"/>
        <family val="1"/>
      </rPr>
      <t>Atención a personalidades nacionales y extranjeras</t>
    </r>
  </si>
  <si>
    <r>
      <rPr>
        <sz val="10"/>
        <rFont val="Calibri"/>
        <family val="1"/>
      </rPr>
      <t>Gastos de orden social y cultural</t>
    </r>
  </si>
  <si>
    <r>
      <rPr>
        <sz val="10"/>
        <rFont val="Calibri"/>
        <family val="1"/>
      </rPr>
      <t>Espectáculos y actividades culturales</t>
    </r>
  </si>
  <si>
    <r>
      <rPr>
        <sz val="10"/>
        <rFont val="Calibri"/>
        <family val="1"/>
      </rPr>
      <t>Gastos de recepción, conmemorativos y de orden social</t>
    </r>
  </si>
  <si>
    <r>
      <rPr>
        <sz val="10"/>
        <rFont val="Calibri"/>
        <family val="1"/>
      </rPr>
      <t>Adaptaciones para eventos sociales y culturales</t>
    </r>
  </si>
  <si>
    <r>
      <rPr>
        <sz val="10"/>
        <rFont val="Calibri"/>
        <family val="1"/>
      </rPr>
      <t>Festividades y Eventos</t>
    </r>
  </si>
  <si>
    <r>
      <rPr>
        <sz val="10"/>
        <rFont val="Calibri"/>
        <family val="1"/>
      </rPr>
      <t>Congresos y convenciones</t>
    </r>
  </si>
  <si>
    <r>
      <rPr>
        <sz val="10"/>
        <rFont val="Calibri"/>
        <family val="1"/>
      </rPr>
      <t>Exposiciones</t>
    </r>
  </si>
  <si>
    <r>
      <rPr>
        <sz val="10"/>
        <rFont val="Calibri"/>
        <family val="1"/>
      </rPr>
      <t>Gastos de representación</t>
    </r>
  </si>
  <si>
    <r>
      <rPr>
        <sz val="10"/>
        <rFont val="Calibri"/>
        <family val="1"/>
      </rPr>
      <t>OTROS SERVICIOS GENERALES</t>
    </r>
  </si>
  <si>
    <r>
      <rPr>
        <sz val="10"/>
        <rFont val="Calibri"/>
        <family val="1"/>
      </rPr>
      <t>Servicios funerarios y de cementerios</t>
    </r>
  </si>
  <si>
    <r>
      <rPr>
        <sz val="10"/>
        <rFont val="Calibri"/>
        <family val="1"/>
      </rPr>
      <t>Impuestos y derechos</t>
    </r>
  </si>
  <si>
    <r>
      <rPr>
        <sz val="10"/>
        <rFont val="Calibri"/>
        <family val="1"/>
      </rPr>
      <t>Impuestos y derechos de importación</t>
    </r>
  </si>
  <si>
    <r>
      <rPr>
        <sz val="10"/>
        <rFont val="Calibri"/>
        <family val="1"/>
      </rPr>
      <t>Sentencias y resoluciones judiciales</t>
    </r>
  </si>
  <si>
    <r>
      <rPr>
        <sz val="10"/>
        <rFont val="Calibri"/>
        <family val="1"/>
      </rPr>
      <t>Penas, multas, accesorios y actualizaciones</t>
    </r>
  </si>
  <si>
    <r>
      <rPr>
        <sz val="10"/>
        <rFont val="Calibri"/>
        <family val="1"/>
      </rPr>
      <t>Otros gastos por responsabilidades</t>
    </r>
  </si>
  <si>
    <r>
      <rPr>
        <sz val="10"/>
        <rFont val="Calibri"/>
        <family val="1"/>
      </rPr>
      <t>Otros servicios generales</t>
    </r>
  </si>
  <si>
    <r>
      <rPr>
        <sz val="10"/>
        <rFont val="Calibri"/>
        <family val="1"/>
      </rPr>
      <t>Gastos menores</t>
    </r>
  </si>
  <si>
    <r>
      <rPr>
        <sz val="10"/>
        <rFont val="Calibri"/>
        <family val="1"/>
      </rPr>
      <t>Retribuciones a reos</t>
    </r>
  </si>
  <si>
    <r>
      <rPr>
        <sz val="10"/>
        <rFont val="Calibri"/>
        <family val="1"/>
      </rPr>
      <t>Otros servicios de la administración pública</t>
    </r>
  </si>
  <si>
    <r>
      <rPr>
        <sz val="10"/>
        <rFont val="Calibri"/>
        <family val="1"/>
      </rPr>
      <t>Previsión Arrendamientos</t>
    </r>
  </si>
  <si>
    <r>
      <rPr>
        <b/>
        <sz val="12"/>
        <rFont val="Calibri"/>
        <family val="1"/>
      </rPr>
      <t>BIENES MUEBLES, INMUEBLES E INTANGIBLES</t>
    </r>
  </si>
  <si>
    <r>
      <rPr>
        <sz val="10"/>
        <rFont val="Calibri"/>
        <family val="1"/>
      </rPr>
      <t>MOBILIARIO Y EQUIPO DE ADMINISTRACIÓN</t>
    </r>
  </si>
  <si>
    <r>
      <rPr>
        <sz val="10"/>
        <rFont val="Calibri"/>
        <family val="1"/>
      </rPr>
      <t>Muebles de oficina y estantería</t>
    </r>
  </si>
  <si>
    <r>
      <rPr>
        <sz val="10"/>
        <rFont val="Calibri"/>
        <family val="1"/>
      </rPr>
      <t>Mobiliario</t>
    </r>
  </si>
  <si>
    <r>
      <rPr>
        <sz val="10"/>
        <rFont val="Calibri"/>
        <family val="1"/>
      </rPr>
      <t>Muebles, excepto de oficina y estantería</t>
    </r>
  </si>
  <si>
    <r>
      <rPr>
        <sz val="10"/>
        <rFont val="Calibri"/>
        <family val="1"/>
      </rPr>
      <t>Bienes artísticos, culturales y científicos</t>
    </r>
  </si>
  <si>
    <r>
      <rPr>
        <sz val="10"/>
        <rFont val="Calibri"/>
        <family val="1"/>
      </rPr>
      <t>Bienes artísticos y culturales</t>
    </r>
  </si>
  <si>
    <r>
      <rPr>
        <sz val="10"/>
        <rFont val="Calibri"/>
        <family val="1"/>
      </rPr>
      <t>Objetos de valor</t>
    </r>
  </si>
  <si>
    <r>
      <rPr>
        <sz val="10"/>
        <rFont val="Calibri"/>
        <family val="1"/>
      </rPr>
      <t>Equipo de cómputo y de tecnologías de la información</t>
    </r>
  </si>
  <si>
    <r>
      <rPr>
        <sz val="10"/>
        <rFont val="Calibri"/>
        <family val="1"/>
      </rPr>
      <t>Equipo de administración</t>
    </r>
  </si>
  <si>
    <r>
      <rPr>
        <sz val="10"/>
        <rFont val="Calibri"/>
        <family val="1"/>
      </rPr>
      <t>Equipo de Cómputo y Aparatos de Uso Informático</t>
    </r>
  </si>
  <si>
    <r>
      <rPr>
        <sz val="10"/>
        <rFont val="Calibri"/>
        <family val="1"/>
      </rPr>
      <t>Sistemas de Rastreo Satelital (GPS)</t>
    </r>
  </si>
  <si>
    <r>
      <rPr>
        <sz val="10"/>
        <rFont val="Calibri"/>
        <family val="1"/>
      </rPr>
      <t>Otros mobiliarios y equipos de administración</t>
    </r>
  </si>
  <si>
    <r>
      <rPr>
        <sz val="10"/>
        <rFont val="Calibri"/>
        <family val="1"/>
      </rPr>
      <t>Cámaras y Circuitos Cerrados de Seguridad</t>
    </r>
  </si>
  <si>
    <r>
      <rPr>
        <sz val="10"/>
        <rFont val="Calibri"/>
        <family val="1"/>
      </rPr>
      <t>Equipos de Audio</t>
    </r>
  </si>
  <si>
    <r>
      <rPr>
        <sz val="10"/>
        <rFont val="Calibri"/>
        <family val="1"/>
      </rPr>
      <t>Otras Herramientas, Mobiliarios y Eq. De Administración</t>
    </r>
  </si>
  <si>
    <r>
      <rPr>
        <sz val="10"/>
        <rFont val="Calibri"/>
        <family val="1"/>
      </rPr>
      <t>Aulas Móviles de Vigilancia</t>
    </r>
  </si>
  <si>
    <r>
      <rPr>
        <sz val="10"/>
        <rFont val="Calibri"/>
        <family val="1"/>
      </rPr>
      <t>MOBILIARIO Y EQUIPO EDUCACIONAL Y RECREATIVO</t>
    </r>
  </si>
  <si>
    <r>
      <rPr>
        <sz val="10"/>
        <rFont val="Calibri"/>
        <family val="1"/>
      </rPr>
      <t>Equipos y aparatos audiovisuales</t>
    </r>
  </si>
  <si>
    <r>
      <rPr>
        <sz val="10"/>
        <rFont val="Calibri"/>
        <family val="1"/>
      </rPr>
      <t>Equipo educacional y recreativo</t>
    </r>
  </si>
  <si>
    <r>
      <rPr>
        <sz val="10"/>
        <rFont val="Calibri"/>
        <family val="1"/>
      </rPr>
      <t>Aparatos deportivos</t>
    </r>
  </si>
  <si>
    <r>
      <rPr>
        <sz val="10"/>
        <rFont val="Calibri"/>
        <family val="1"/>
      </rPr>
      <t>Cámaras fotográficas y de video</t>
    </r>
  </si>
  <si>
    <r>
      <rPr>
        <sz val="10"/>
        <rFont val="Calibri"/>
        <family val="1"/>
      </rPr>
      <t>Cámaras Fotográficas</t>
    </r>
  </si>
  <si>
    <r>
      <rPr>
        <sz val="10"/>
        <rFont val="Calibri"/>
        <family val="1"/>
      </rPr>
      <t>Cámaras de Video</t>
    </r>
  </si>
  <si>
    <r>
      <rPr>
        <sz val="10"/>
        <rFont val="Calibri"/>
        <family val="1"/>
      </rPr>
      <t>Otro mobiliario y equipo educacional y recreativo</t>
    </r>
  </si>
  <si>
    <r>
      <rPr>
        <sz val="10"/>
        <rFont val="Calibri"/>
        <family val="1"/>
      </rPr>
      <t>Instrumentos Musicales</t>
    </r>
  </si>
  <si>
    <r>
      <rPr>
        <sz val="10"/>
        <rFont val="Calibri"/>
        <family val="1"/>
      </rPr>
      <t>Equipo Educacional</t>
    </r>
  </si>
  <si>
    <r>
      <rPr>
        <sz val="10"/>
        <rFont val="Calibri"/>
        <family val="1"/>
      </rPr>
      <t>EQUIPO E INSTRUMENTAL MÉDICO Y DE LABORATORIO</t>
    </r>
  </si>
  <si>
    <r>
      <rPr>
        <sz val="10"/>
        <rFont val="Calibri"/>
        <family val="1"/>
      </rPr>
      <t>Equipo médico y de laboratorio</t>
    </r>
  </si>
  <si>
    <r>
      <rPr>
        <sz val="10"/>
        <rFont val="Calibri"/>
        <family val="1"/>
      </rPr>
      <t>Equipo e instrumental medico</t>
    </r>
  </si>
  <si>
    <r>
      <rPr>
        <sz val="10"/>
        <rFont val="Calibri"/>
        <family val="1"/>
      </rPr>
      <t>Instrumental médico y de laboratorio</t>
    </r>
  </si>
  <si>
    <r>
      <rPr>
        <sz val="10"/>
        <rFont val="Calibri"/>
        <family val="1"/>
      </rPr>
      <t>VEHÍCULOS Y EQUIPO DE TRANSPORTE</t>
    </r>
  </si>
  <si>
    <r>
      <rPr>
        <sz val="10"/>
        <rFont val="Calibri"/>
        <family val="1"/>
      </rPr>
      <t>Automóviles y camiones</t>
    </r>
  </si>
  <si>
    <r>
      <rPr>
        <sz val="10"/>
        <rFont val="Calibri"/>
        <family val="1"/>
      </rPr>
      <t>Vehículos y equipo terrestre</t>
    </r>
  </si>
  <si>
    <r>
      <rPr>
        <sz val="10"/>
        <rFont val="Calibri"/>
        <family val="1"/>
      </rPr>
      <t>Carrocerías y remolques</t>
    </r>
  </si>
  <si>
    <r>
      <rPr>
        <sz val="10"/>
        <rFont val="Calibri"/>
        <family val="1"/>
      </rPr>
      <t>Equipo aeroespacial</t>
    </r>
  </si>
  <si>
    <r>
      <rPr>
        <sz val="10"/>
        <rFont val="Calibri"/>
        <family val="1"/>
      </rPr>
      <t>Vehículos y equipo de transporte aéreo</t>
    </r>
  </si>
  <si>
    <r>
      <rPr>
        <sz val="10"/>
        <rFont val="Calibri"/>
        <family val="1"/>
      </rPr>
      <t>Equipo ferroviario</t>
    </r>
  </si>
  <si>
    <r>
      <rPr>
        <sz val="10"/>
        <rFont val="Calibri"/>
        <family val="1"/>
      </rPr>
      <t>Embarcaciones</t>
    </r>
  </si>
  <si>
    <r>
      <rPr>
        <sz val="10"/>
        <rFont val="Calibri"/>
        <family val="1"/>
      </rPr>
      <t>Vehículos y equipo marino</t>
    </r>
  </si>
  <si>
    <r>
      <rPr>
        <sz val="10"/>
        <rFont val="Calibri"/>
        <family val="1"/>
      </rPr>
      <t>Otros Equipos de Transporte</t>
    </r>
  </si>
  <si>
    <r>
      <rPr>
        <sz val="10"/>
        <rFont val="Calibri"/>
        <family val="1"/>
      </rPr>
      <t>Otros equipos de transporte</t>
    </r>
  </si>
  <si>
    <r>
      <rPr>
        <sz val="10"/>
        <rFont val="Calibri"/>
        <family val="1"/>
      </rPr>
      <t>EQUIPO DE DEFENSA Y SEGURIDAD</t>
    </r>
  </si>
  <si>
    <r>
      <rPr>
        <sz val="10"/>
        <rFont val="Calibri"/>
        <family val="1"/>
      </rPr>
      <t>Equipo de defensa y seguridad</t>
    </r>
  </si>
  <si>
    <r>
      <rPr>
        <sz val="10"/>
        <rFont val="Calibri"/>
        <family val="1"/>
      </rPr>
      <t>Equipo de defensa y seguridad pública</t>
    </r>
  </si>
  <si>
    <r>
      <rPr>
        <sz val="10"/>
        <rFont val="Calibri"/>
        <family val="1"/>
      </rPr>
      <t>MAQUINARIA, OTROS EQUIPOS Y HERRAMIENTAS</t>
    </r>
  </si>
  <si>
    <r>
      <rPr>
        <sz val="10"/>
        <rFont val="Calibri"/>
        <family val="1"/>
      </rPr>
      <t>Maquinaria y equipo agropecuario</t>
    </r>
  </si>
  <si>
    <r>
      <rPr>
        <sz val="10"/>
        <rFont val="Calibri"/>
        <family val="1"/>
      </rPr>
      <t>Maquinaria y equipo agropecuario, industrial y de construcción</t>
    </r>
  </si>
  <si>
    <r>
      <rPr>
        <sz val="10"/>
        <rFont val="Calibri"/>
        <family val="1"/>
      </rPr>
      <t>Maquinaria y equipo industrial</t>
    </r>
  </si>
  <si>
    <r>
      <rPr>
        <sz val="10"/>
        <rFont val="Calibri"/>
        <family val="1"/>
      </rPr>
      <t>Bombas Industriales</t>
    </r>
  </si>
  <si>
    <r>
      <rPr>
        <sz val="10"/>
        <rFont val="Calibri"/>
        <family val="1"/>
      </rPr>
      <t>Maquinaria y equipo de construcción</t>
    </r>
  </si>
  <si>
    <r>
      <rPr>
        <sz val="10"/>
        <rFont val="Calibri"/>
        <family val="1"/>
      </rPr>
      <t>Sistemas de aire acondicionado, calefacción y de refrigeración industrial y comercial</t>
    </r>
  </si>
  <si>
    <r>
      <rPr>
        <sz val="10"/>
        <rFont val="Calibri"/>
        <family val="1"/>
      </rPr>
      <t>Equipo de comunicación y telecomunicación</t>
    </r>
  </si>
  <si>
    <r>
      <rPr>
        <sz val="10"/>
        <rFont val="Calibri"/>
        <family val="1"/>
      </rPr>
      <t>Maq. y equipo de telecomunicaciones, eléctrica y electrónica</t>
    </r>
  </si>
  <si>
    <r>
      <rPr>
        <sz val="10"/>
        <rFont val="Calibri"/>
        <family val="1"/>
      </rPr>
      <t>Equipos de generación eléctrica, aparatos y accesorios eléctricos</t>
    </r>
  </si>
  <si>
    <r>
      <rPr>
        <sz val="10"/>
        <rFont val="Calibri"/>
        <family val="1"/>
      </rPr>
      <t>Equipos de generación eléctrica</t>
    </r>
  </si>
  <si>
    <r>
      <rPr>
        <sz val="10"/>
        <rFont val="Calibri"/>
        <family val="1"/>
      </rPr>
      <t>Aparatos y Accesorios eléctricos</t>
    </r>
  </si>
  <si>
    <r>
      <rPr>
        <sz val="10"/>
        <rFont val="Calibri"/>
        <family val="1"/>
      </rPr>
      <t>Herramientas y máquinas-herramienta</t>
    </r>
  </si>
  <si>
    <r>
      <rPr>
        <sz val="10"/>
        <rFont val="Calibri"/>
        <family val="1"/>
      </rPr>
      <t>Herramientas y refacciones mayores</t>
    </r>
  </si>
  <si>
    <r>
      <rPr>
        <sz val="10"/>
        <rFont val="Calibri"/>
        <family val="1"/>
      </rPr>
      <t>Otros equipos</t>
    </r>
  </si>
  <si>
    <r>
      <rPr>
        <sz val="10"/>
        <rFont val="Calibri"/>
        <family val="1"/>
      </rPr>
      <t>Maquinaria y equipo diverso</t>
    </r>
  </si>
  <si>
    <r>
      <rPr>
        <sz val="10"/>
        <rFont val="Calibri"/>
        <family val="1"/>
      </rPr>
      <t>ACTIVOS BIOLÓGICOS</t>
    </r>
  </si>
  <si>
    <r>
      <rPr>
        <sz val="10"/>
        <rFont val="Calibri"/>
        <family val="1"/>
      </rPr>
      <t>Bovinos</t>
    </r>
  </si>
  <si>
    <r>
      <rPr>
        <sz val="10"/>
        <rFont val="Calibri"/>
        <family val="1"/>
      </rPr>
      <t>Porcinos</t>
    </r>
  </si>
  <si>
    <r>
      <rPr>
        <sz val="10"/>
        <rFont val="Calibri"/>
        <family val="1"/>
      </rPr>
      <t>Aves</t>
    </r>
  </si>
  <si>
    <r>
      <rPr>
        <sz val="10"/>
        <rFont val="Calibri"/>
        <family val="1"/>
      </rPr>
      <t>Ovinos y caprinos</t>
    </r>
  </si>
  <si>
    <r>
      <rPr>
        <sz val="10"/>
        <rFont val="Calibri"/>
        <family val="1"/>
      </rPr>
      <t>Peces y acuicultura</t>
    </r>
  </si>
  <si>
    <r>
      <rPr>
        <sz val="10"/>
        <rFont val="Calibri"/>
        <family val="1"/>
      </rPr>
      <t>Equinos</t>
    </r>
  </si>
  <si>
    <r>
      <rPr>
        <sz val="10"/>
        <rFont val="Calibri"/>
        <family val="1"/>
      </rPr>
      <t>Especies menores y de zoológico</t>
    </r>
  </si>
  <si>
    <r>
      <rPr>
        <sz val="10"/>
        <rFont val="Calibri"/>
        <family val="1"/>
      </rPr>
      <t>Árboles y plantas</t>
    </r>
  </si>
  <si>
    <r>
      <rPr>
        <sz val="10"/>
        <rFont val="Calibri"/>
        <family val="1"/>
      </rPr>
      <t>Otros activos biológicos</t>
    </r>
  </si>
  <si>
    <r>
      <rPr>
        <sz val="10"/>
        <rFont val="Calibri"/>
        <family val="1"/>
      </rPr>
      <t>BIENES INMUEBLES</t>
    </r>
  </si>
  <si>
    <r>
      <rPr>
        <sz val="10"/>
        <rFont val="Calibri"/>
        <family val="1"/>
      </rPr>
      <t>Terrenos</t>
    </r>
  </si>
  <si>
    <r>
      <rPr>
        <sz val="10"/>
        <rFont val="Calibri"/>
        <family val="1"/>
      </rPr>
      <t>Viviendas</t>
    </r>
  </si>
  <si>
    <r>
      <rPr>
        <sz val="10"/>
        <rFont val="Calibri"/>
        <family val="1"/>
      </rPr>
      <t>Edificios no residenciales</t>
    </r>
  </si>
  <si>
    <r>
      <rPr>
        <sz val="10"/>
        <rFont val="Calibri"/>
        <family val="1"/>
      </rPr>
      <t>Edificios y locales</t>
    </r>
  </si>
  <si>
    <r>
      <rPr>
        <sz val="10"/>
        <rFont val="Calibri"/>
        <family val="1"/>
      </rPr>
      <t>Otros bienes inmuebles</t>
    </r>
  </si>
  <si>
    <r>
      <rPr>
        <sz val="10"/>
        <rFont val="Calibri"/>
        <family val="1"/>
      </rPr>
      <t>Adjudicaciones, expropiaciones e indemnizaciones de inmuebles</t>
    </r>
  </si>
  <si>
    <r>
      <rPr>
        <sz val="10"/>
        <rFont val="Calibri"/>
        <family val="1"/>
      </rPr>
      <t>ACTIVOS INTANGIBLES</t>
    </r>
  </si>
  <si>
    <r>
      <rPr>
        <sz val="10"/>
        <rFont val="Calibri"/>
        <family val="1"/>
      </rPr>
      <t>Software</t>
    </r>
  </si>
  <si>
    <r>
      <rPr>
        <sz val="10"/>
        <rFont val="Calibri"/>
        <family val="1"/>
      </rPr>
      <t>Patentes</t>
    </r>
  </si>
  <si>
    <r>
      <rPr>
        <sz val="10"/>
        <rFont val="Calibri"/>
        <family val="1"/>
      </rPr>
      <t>Marcas</t>
    </r>
  </si>
  <si>
    <r>
      <rPr>
        <sz val="10"/>
        <rFont val="Calibri"/>
        <family val="1"/>
      </rPr>
      <t>Derechos</t>
    </r>
  </si>
  <si>
    <r>
      <rPr>
        <sz val="10"/>
        <rFont val="Calibri"/>
        <family val="1"/>
      </rPr>
      <t>Concesiones</t>
    </r>
  </si>
  <si>
    <r>
      <rPr>
        <sz val="10"/>
        <rFont val="Calibri"/>
        <family val="1"/>
      </rPr>
      <t>Franquicias</t>
    </r>
  </si>
  <si>
    <r>
      <rPr>
        <sz val="10"/>
        <rFont val="Calibri"/>
        <family val="1"/>
      </rPr>
      <t>Licencias informáticas e intelectuales</t>
    </r>
  </si>
  <si>
    <r>
      <rPr>
        <sz val="10"/>
        <rFont val="Calibri"/>
        <family val="1"/>
      </rPr>
      <t>Licencias para programas de antivirus</t>
    </r>
  </si>
  <si>
    <r>
      <rPr>
        <sz val="10"/>
        <rFont val="Calibri"/>
        <family val="1"/>
      </rPr>
      <t>Licencias Microsoft Windows server 2003 edición estándar</t>
    </r>
  </si>
  <si>
    <r>
      <rPr>
        <sz val="10"/>
        <rFont val="Calibri"/>
        <family val="1"/>
      </rPr>
      <t>Licencias industriales, comerciales y otras</t>
    </r>
  </si>
  <si>
    <r>
      <rPr>
        <sz val="10"/>
        <rFont val="Calibri"/>
        <family val="1"/>
      </rPr>
      <t>Otros activos intangibles</t>
    </r>
  </si>
  <si>
    <t xml:space="preserve">TOTAL </t>
  </si>
  <si>
    <t xml:space="preserve">MATERIALES  </t>
  </si>
  <si>
    <t>SERVICIOS</t>
  </si>
  <si>
    <t>BIENES</t>
  </si>
  <si>
    <t>CAPITULOS</t>
  </si>
  <si>
    <t>MATERIALES</t>
  </si>
  <si>
    <t>TRIMESTRE II</t>
  </si>
  <si>
    <t>TRIMESTRE III</t>
  </si>
  <si>
    <t>TRIMESTRE IV</t>
  </si>
  <si>
    <t>TRIMESTRE  I</t>
  </si>
  <si>
    <t>Programa Anual de Adquisiciones Arrendamientos y Servicios Ejercicio 2023</t>
  </si>
  <si>
    <t>SISTEMA ESTATAL PARA EL DESARROLLO INTEGRAL DE LA FAMILIA DEL ESTADO DE BAJA CALIFORNIA SUR</t>
  </si>
  <si>
    <t>E003</t>
  </si>
  <si>
    <t>Sistema Estatal para el Desarrollo Integral de la Familia</t>
  </si>
  <si>
    <t>LAASEDBCS Arts. 21</t>
  </si>
  <si>
    <t>LAASEDBCS Arts. 31 fracción lll, 51, 53 fracción l</t>
  </si>
  <si>
    <t>APOYOS</t>
  </si>
  <si>
    <t>Apoyos a servicios asistenciales</t>
  </si>
  <si>
    <t>PROGRAMA DE ALIMENTACIÓN FAM</t>
  </si>
  <si>
    <t>Programa de alimentación FAM</t>
  </si>
  <si>
    <t>LAASEDBCS Arts. 52 fracción l</t>
  </si>
  <si>
    <t>LAASEDBCS Arts. 31 fracción l</t>
  </si>
  <si>
    <t>LAASEDBCS Arts. 31 fracción lll, 51, 53 fracción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</si>
</sst>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0000"/>
    <numFmt numFmtId="166" formatCode="00000"/>
    <numFmt numFmtId="167" formatCode="[$-580A]d&quot; de &quot;mmmm&quot; de &quot;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8"/>
      <color theme="1"/>
      <name val="Arial"/>
      <family val="2"/>
    </font>
    <font>
      <sz val="12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1"/>
    </font>
    <font>
      <b/>
      <sz val="11"/>
      <color rgb="FF000000"/>
      <name val="Calibri"/>
      <family val="2"/>
    </font>
    <font>
      <b/>
      <sz val="11"/>
      <name val="Calibri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1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1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1"/>
    </font>
    <font>
      <sz val="8"/>
      <color theme="1"/>
      <name val="Arial"/>
      <family val="2"/>
    </font>
    <font>
      <b/>
      <sz val="11"/>
      <color theme="0"/>
      <name val="Calibri"/>
      <family val="2"/>
    </font>
    <font>
      <sz val="7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2F5395"/>
      </patternFill>
    </fill>
  </fills>
  <borders count="18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80808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6" fillId="0" borderId="0" applyFill="0" applyProtection="0"/>
    <xf numFmtId="0" fontId="8" fillId="0" borderId="0" applyFill="0" applyProtection="0"/>
    <xf numFmtId="0" fontId="10" fillId="2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44" fontId="5" fillId="0" borderId="0" xfId="0" applyNumberFormat="1" applyFont="1" applyAlignment="1">
      <alignment horizontal="center" vertical="center" wrapText="1"/>
    </xf>
    <xf numFmtId="44" fontId="4" fillId="0" borderId="0" xfId="1" applyFont="1"/>
    <xf numFmtId="0" fontId="5" fillId="0" borderId="0" xfId="0" applyFont="1"/>
    <xf numFmtId="0" fontId="4" fillId="3" borderId="0" xfId="0" applyFont="1" applyFill="1" applyAlignment="1">
      <alignment horizontal="center" vertical="center" wrapText="1"/>
    </xf>
    <xf numFmtId="44" fontId="5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2" borderId="0" xfId="6" applyAlignment="1">
      <alignment horizontal="center" vertical="center" wrapText="1"/>
    </xf>
    <xf numFmtId="0" fontId="9" fillId="2" borderId="1" xfId="6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0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 indent="4"/>
    </xf>
    <xf numFmtId="1" fontId="19" fillId="0" borderId="17" xfId="0" applyNumberFormat="1" applyFont="1" applyBorder="1" applyAlignment="1">
      <alignment horizontal="right" vertical="top" indent="1" shrinkToFit="1"/>
    </xf>
    <xf numFmtId="0" fontId="20" fillId="0" borderId="17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top" wrapText="1"/>
    </xf>
    <xf numFmtId="1" fontId="19" fillId="0" borderId="16" xfId="0" applyNumberFormat="1" applyFont="1" applyBorder="1" applyAlignment="1">
      <alignment horizontal="right" vertical="top" indent="1" shrinkToFit="1"/>
    </xf>
    <xf numFmtId="0" fontId="20" fillId="0" borderId="16" xfId="0" applyFont="1" applyBorder="1" applyAlignment="1">
      <alignment horizontal="center" vertical="top" wrapText="1"/>
    </xf>
    <xf numFmtId="1" fontId="19" fillId="0" borderId="17" xfId="0" applyNumberFormat="1" applyFont="1" applyBorder="1" applyAlignment="1">
      <alignment horizontal="center" vertical="top" shrinkToFit="1"/>
    </xf>
    <xf numFmtId="0" fontId="20" fillId="0" borderId="17" xfId="0" applyFont="1" applyBorder="1" applyAlignment="1">
      <alignment horizontal="left" vertical="top" wrapText="1" indent="4"/>
    </xf>
    <xf numFmtId="1" fontId="19" fillId="0" borderId="16" xfId="0" applyNumberFormat="1" applyFont="1" applyBorder="1" applyAlignment="1">
      <alignment horizontal="center" vertical="top" shrinkToFit="1"/>
    </xf>
    <xf numFmtId="1" fontId="22" fillId="0" borderId="16" xfId="0" applyNumberFormat="1" applyFont="1" applyBorder="1" applyAlignment="1">
      <alignment horizontal="center" vertical="top" shrinkToFit="1"/>
    </xf>
    <xf numFmtId="0" fontId="23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 indent="4"/>
    </xf>
    <xf numFmtId="0" fontId="12" fillId="4" borderId="0" xfId="0" applyFont="1" applyFill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shrinkToFit="1"/>
    </xf>
    <xf numFmtId="1" fontId="16" fillId="0" borderId="7" xfId="0" applyNumberFormat="1" applyFont="1" applyBorder="1" applyAlignment="1">
      <alignment horizontal="center" vertical="center" shrinkToFit="1"/>
    </xf>
    <xf numFmtId="1" fontId="16" fillId="0" borderId="10" xfId="0" applyNumberFormat="1" applyFont="1" applyBorder="1" applyAlignment="1">
      <alignment horizontal="center" vertical="center" shrinkToFit="1"/>
    </xf>
    <xf numFmtId="1" fontId="14" fillId="0" borderId="7" xfId="0" applyNumberFormat="1" applyFont="1" applyBorder="1" applyAlignment="1">
      <alignment horizontal="center" vertical="center" shrinkToFit="1"/>
    </xf>
    <xf numFmtId="1" fontId="1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4"/>
    </xf>
    <xf numFmtId="0" fontId="13" fillId="4" borderId="2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center" vertical="center" wrapText="1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4" fontId="11" fillId="0" borderId="0" xfId="0" applyNumberFormat="1" applyFont="1" applyAlignment="1" applyProtection="1">
      <alignment horizontal="center" vertical="center" wrapText="1"/>
      <protection locked="0"/>
    </xf>
    <xf numFmtId="44" fontId="5" fillId="0" borderId="0" xfId="0" applyNumberFormat="1" applyFont="1" applyAlignment="1" applyProtection="1">
      <alignment horizontal="center" vertical="center" wrapText="1"/>
      <protection locked="0"/>
    </xf>
    <xf numFmtId="167" fontId="5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4" fontId="31" fillId="0" borderId="0" xfId="0" applyNumberFormat="1" applyFont="1" applyAlignment="1" applyProtection="1">
      <alignment horizontal="center" vertical="center" wrapText="1"/>
      <protection locked="0"/>
    </xf>
    <xf numFmtId="44" fontId="31" fillId="0" borderId="0" xfId="0" applyNumberFormat="1" applyFont="1" applyAlignment="1">
      <alignment horizontal="center" vertical="center"/>
    </xf>
    <xf numFmtId="44" fontId="31" fillId="0" borderId="0" xfId="0" applyNumberFormat="1" applyFont="1" applyAlignment="1" applyProtection="1">
      <alignment horizontal="center" vertical="center"/>
      <protection locked="0"/>
    </xf>
    <xf numFmtId="166" fontId="29" fillId="0" borderId="0" xfId="0" applyNumberFormat="1" applyFont="1" applyAlignment="1" applyProtection="1">
      <alignment horizontal="center" vertical="center" wrapText="1"/>
      <protection locked="0"/>
    </xf>
    <xf numFmtId="165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 wrapText="1"/>
    </xf>
    <xf numFmtId="44" fontId="35" fillId="0" borderId="0" xfId="0" applyNumberFormat="1" applyFont="1" applyAlignment="1" applyProtection="1">
      <alignment horizontal="center" vertical="center" wrapText="1"/>
      <protection locked="0"/>
    </xf>
    <xf numFmtId="44" fontId="33" fillId="0" borderId="0" xfId="0" applyNumberFormat="1" applyFont="1" applyAlignment="1">
      <alignment horizontal="center" vertical="center" wrapText="1"/>
    </xf>
    <xf numFmtId="44" fontId="3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8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/>
    </xf>
    <xf numFmtId="0" fontId="12" fillId="4" borderId="3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</cellXfs>
  <cellStyles count="7">
    <cellStyle name="Énfasis2" xfId="6" builtinId="33"/>
    <cellStyle name="Moneda" xfId="1" builtinId="4"/>
    <cellStyle name="Moneda 2" xfId="2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&quot;$&quot;* #,##0.00_-;\-&quot;$&quot;* #,##0.00_-;_-&quot;$&quot;* &quot;-&quot;??_-;_-@_-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&quot;$&quot;* #,##0.00_-;\-&quot;$&quot;* #,##0.00_-;_-&quot;$&quot;* &quot;-&quot;??_-;_-@_-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&quot;$&quot;* #,##0.00_-;\-&quot;$&quot;* #,##0.00_-;_-&quot;$&quot;* &quot;-&quot;??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&quot;$&quot;* #,##0.00_-;\-&quot;$&quot;* #,##0.00_-;_-&quot;$&quot;* &quot;-&quot;??_-;_-@_-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&quot;$&quot;* #,##0.00_-;\-&quot;$&quot;* #,##0.00_-;_-&quot;$&quot;* &quot;-&quot;??_-;_-@_-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&quot;$&quot;* #,##0.00_-;\-&quot;$&quot;* #,##0.00_-;_-&quot;$&quot;* &quot;-&quot;??_-;_-@_-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&quot;$&quot;* #,##0.00_-;\-&quot;$&quot;* #,##0.00_-;_-&quot;$&quot;* &quot;-&quot;??_-;_-@_-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33131</xdr:rowOff>
    </xdr:from>
    <xdr:to>
      <xdr:col>2</xdr:col>
      <xdr:colOff>563217</xdr:colOff>
      <xdr:row>2</xdr:row>
      <xdr:rowOff>248478</xdr:rowOff>
    </xdr:to>
    <xdr:pic>
      <xdr:nvPicPr>
        <xdr:cNvPr id="4" name="Imagen 3" descr="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33131"/>
          <a:ext cx="2377108" cy="7454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ul%20Acu&#241;a/Documents/01%20Subdirecci&#243;n%20de%20Administraci&#243;n/2022/Programa%20Anual%20de%20Adquisiciones%202022/Formato%20PAAS%202022%20SEDIF.B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S"/>
      <sheetName val="CAPITULO"/>
      <sheetName val="PARTIDA"/>
      <sheetName val="COG"/>
      <sheetName val="FF"/>
      <sheetName val="PROCED"/>
      <sheetName val="Formato PAAS 2022 SEDIF.BC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CUENTA</v>
          </cell>
          <cell r="B1" t="str">
            <v>CONCEPTO</v>
          </cell>
          <cell r="C1" t="str">
            <v>AFECTABLE/ NO
AFECTABLE</v>
          </cell>
        </row>
        <row r="2">
          <cell r="A2">
            <v>210000</v>
          </cell>
          <cell r="B2" t="str">
            <v>MATERIALES DE ADMINISTRACIÓN, EMISIÓN DE DOCUMENTOS Y ARTÍCULO OFICIALES</v>
          </cell>
          <cell r="C2" t="str">
            <v>N</v>
          </cell>
        </row>
        <row r="3">
          <cell r="A3">
            <v>211000</v>
          </cell>
          <cell r="B3" t="str">
            <v>Materiales, útiles y equipos menores de oficina</v>
          </cell>
          <cell r="C3" t="str">
            <v>N</v>
          </cell>
        </row>
        <row r="4">
          <cell r="A4">
            <v>211001</v>
          </cell>
          <cell r="B4" t="str">
            <v>Material de oficina</v>
          </cell>
          <cell r="C4" t="str">
            <v>S</v>
          </cell>
        </row>
        <row r="5">
          <cell r="A5">
            <v>212000</v>
          </cell>
          <cell r="B5" t="str">
            <v>Materiales y útiles de impresión y reproducción</v>
          </cell>
          <cell r="C5" t="str">
            <v>N</v>
          </cell>
        </row>
        <row r="6">
          <cell r="A6">
            <v>212001</v>
          </cell>
          <cell r="B6" t="str">
            <v>Material y útiles de impresión</v>
          </cell>
          <cell r="C6" t="str">
            <v>S</v>
          </cell>
        </row>
        <row r="7">
          <cell r="A7">
            <v>213000</v>
          </cell>
          <cell r="B7" t="str">
            <v>Material estadístico y geográfico</v>
          </cell>
          <cell r="C7" t="str">
            <v>N</v>
          </cell>
        </row>
        <row r="8">
          <cell r="A8">
            <v>213001</v>
          </cell>
          <cell r="B8" t="str">
            <v>Material estadístico y geográfico</v>
          </cell>
          <cell r="C8" t="str">
            <v>S</v>
          </cell>
        </row>
        <row r="9">
          <cell r="A9">
            <v>214000</v>
          </cell>
          <cell r="B9" t="str">
            <v>Materiales, útiles y equipos menores de tecnologías de la información y comunicaciones</v>
          </cell>
          <cell r="C9" t="str">
            <v>N</v>
          </cell>
        </row>
        <row r="10">
          <cell r="A10">
            <v>214001</v>
          </cell>
          <cell r="B10" t="str">
            <v>Materiales, útiles y equipos menores de tecnologías de la información y comunicaciones</v>
          </cell>
          <cell r="C10" t="str">
            <v>S</v>
          </cell>
        </row>
        <row r="11">
          <cell r="A11">
            <v>215000</v>
          </cell>
          <cell r="B11" t="str">
            <v>Material impreso e información digital</v>
          </cell>
          <cell r="C11" t="str">
            <v>N</v>
          </cell>
        </row>
        <row r="12">
          <cell r="A12">
            <v>215001</v>
          </cell>
          <cell r="B12" t="str">
            <v>Material didáctico</v>
          </cell>
          <cell r="C12" t="str">
            <v>S</v>
          </cell>
        </row>
        <row r="13">
          <cell r="A13">
            <v>215002</v>
          </cell>
          <cell r="B13" t="str">
            <v>Suscripciones a Periódicos, Revistas y Publicaciones Especializadas</v>
          </cell>
          <cell r="C13" t="str">
            <v>S</v>
          </cell>
        </row>
        <row r="14">
          <cell r="A14">
            <v>215003</v>
          </cell>
          <cell r="B14" t="str">
            <v>Material impreso e información digital</v>
          </cell>
          <cell r="C14" t="str">
            <v>S</v>
          </cell>
        </row>
        <row r="15">
          <cell r="A15">
            <v>216000</v>
          </cell>
          <cell r="B15" t="str">
            <v>Material de limpieza</v>
          </cell>
          <cell r="C15" t="str">
            <v>N</v>
          </cell>
        </row>
        <row r="16">
          <cell r="A16">
            <v>216001</v>
          </cell>
          <cell r="B16" t="str">
            <v>Material de limpieza</v>
          </cell>
          <cell r="C16" t="str">
            <v>S</v>
          </cell>
        </row>
        <row r="17">
          <cell r="A17">
            <v>217000</v>
          </cell>
          <cell r="B17" t="str">
            <v>Materiales y útiles de enseñanza</v>
          </cell>
          <cell r="C17" t="str">
            <v>N</v>
          </cell>
        </row>
        <row r="18">
          <cell r="A18">
            <v>217001</v>
          </cell>
          <cell r="B18" t="str">
            <v>Materiales y útiles de enseñanza</v>
          </cell>
          <cell r="C18" t="str">
            <v>S</v>
          </cell>
        </row>
        <row r="19">
          <cell r="A19">
            <v>218000</v>
          </cell>
          <cell r="B19" t="str">
            <v>Materiales para el registro e identificación de bienes y personas</v>
          </cell>
          <cell r="C19" t="str">
            <v>N</v>
          </cell>
        </row>
        <row r="20">
          <cell r="A20">
            <v>218001</v>
          </cell>
          <cell r="B20" t="str">
            <v>Materiales para el registro e identificación de bienes y personas</v>
          </cell>
          <cell r="C20" t="str">
            <v>S</v>
          </cell>
        </row>
        <row r="21">
          <cell r="A21">
            <v>218002</v>
          </cell>
          <cell r="B21" t="str">
            <v>Placas, Engomados, Calcomanías y Hologramas</v>
          </cell>
          <cell r="C21" t="str">
            <v>S</v>
          </cell>
        </row>
        <row r="22">
          <cell r="A22">
            <v>218003</v>
          </cell>
          <cell r="B22" t="str">
            <v>Emisión de Licencias de Conducir</v>
          </cell>
          <cell r="C22" t="str">
            <v>S</v>
          </cell>
        </row>
        <row r="23">
          <cell r="A23">
            <v>218004</v>
          </cell>
          <cell r="B23" t="str">
            <v>Emisión de Formatos Únicos de Control Vehicular</v>
          </cell>
          <cell r="C23" t="str">
            <v>S</v>
          </cell>
        </row>
        <row r="24">
          <cell r="A24">
            <v>220000</v>
          </cell>
          <cell r="B24" t="str">
            <v>ALIMENTOS Y UTENSILIOS</v>
          </cell>
          <cell r="C24" t="str">
            <v>N</v>
          </cell>
        </row>
        <row r="25">
          <cell r="A25">
            <v>221000</v>
          </cell>
          <cell r="B25" t="str">
            <v>Productos alimenticios para personas</v>
          </cell>
          <cell r="C25" t="str">
            <v>N</v>
          </cell>
        </row>
        <row r="26">
          <cell r="A26">
            <v>221001</v>
          </cell>
          <cell r="B26" t="str">
            <v>Alimentación de personas</v>
          </cell>
          <cell r="C26" t="str">
            <v>S</v>
          </cell>
        </row>
        <row r="27">
          <cell r="A27">
            <v>222000</v>
          </cell>
          <cell r="B27" t="str">
            <v>Productos alimenticios para animales</v>
          </cell>
          <cell r="C27" t="str">
            <v>N</v>
          </cell>
        </row>
        <row r="28">
          <cell r="A28">
            <v>222001</v>
          </cell>
          <cell r="B28" t="str">
            <v>Alimentación de animales</v>
          </cell>
          <cell r="C28" t="str">
            <v>S</v>
          </cell>
        </row>
        <row r="29">
          <cell r="A29">
            <v>223000</v>
          </cell>
          <cell r="B29" t="str">
            <v>Utensilios para el servicio de alimentación</v>
          </cell>
          <cell r="C29" t="str">
            <v>N</v>
          </cell>
        </row>
        <row r="30">
          <cell r="A30">
            <v>223001</v>
          </cell>
          <cell r="B30" t="str">
            <v>Utensilios para el servicio de alimentación</v>
          </cell>
          <cell r="C30" t="str">
            <v>S</v>
          </cell>
        </row>
        <row r="31">
          <cell r="A31">
            <v>230000</v>
          </cell>
          <cell r="B31" t="str">
            <v>MATERIAS PRIMAS Y MATERIALES DE PRODUCCIÓN Y COMERCIALIZACIÓN</v>
          </cell>
          <cell r="C31" t="str">
            <v>N</v>
          </cell>
        </row>
        <row r="32">
          <cell r="A32">
            <v>231000</v>
          </cell>
          <cell r="B32" t="str">
            <v>Productos alimenticios, agropecuarios y forestales adquiridos como materia prima</v>
          </cell>
          <cell r="C32" t="str">
            <v>N</v>
          </cell>
        </row>
        <row r="33">
          <cell r="A33">
            <v>231001</v>
          </cell>
          <cell r="B33" t="str">
            <v>Materias primas para producción</v>
          </cell>
          <cell r="C33" t="str">
            <v>S</v>
          </cell>
        </row>
        <row r="34">
          <cell r="A34">
            <v>232000</v>
          </cell>
          <cell r="B34" t="str">
            <v>Insumos textiles adquiridos como materia prima</v>
          </cell>
          <cell r="C34" t="str">
            <v>N</v>
          </cell>
        </row>
        <row r="35">
          <cell r="A35">
            <v>232001</v>
          </cell>
          <cell r="B35" t="str">
            <v>Insumos textiles adquiridos como materia prima</v>
          </cell>
          <cell r="C35" t="str">
            <v>S</v>
          </cell>
        </row>
        <row r="36">
          <cell r="A36">
            <v>233000</v>
          </cell>
          <cell r="B36" t="str">
            <v>Productos de papel, cartón e impresos adquiridos como materia prima</v>
          </cell>
          <cell r="C36" t="str">
            <v>N</v>
          </cell>
        </row>
        <row r="37">
          <cell r="A37">
            <v>233001</v>
          </cell>
          <cell r="B37" t="str">
            <v>Productos de papel, cartón e impresos adquiridos como materia prima</v>
          </cell>
          <cell r="C37" t="str">
            <v>S</v>
          </cell>
        </row>
        <row r="38">
          <cell r="A38">
            <v>234000</v>
          </cell>
          <cell r="B38" t="str">
            <v>Combustibles, lubricantes, aditivos, carbón y sus derivados adquiridos como materia prima</v>
          </cell>
          <cell r="C38" t="str">
            <v>N</v>
          </cell>
        </row>
        <row r="39">
          <cell r="A39">
            <v>234001</v>
          </cell>
          <cell r="B39" t="str">
            <v>Combustibles, lubricantes, aditivos, carbón y sus derivados adquiridos como materia prima</v>
          </cell>
          <cell r="C39" t="str">
            <v>S</v>
          </cell>
        </row>
        <row r="40">
          <cell r="A40">
            <v>235000</v>
          </cell>
          <cell r="B40" t="str">
            <v>Productos químicos, farmacéuticos y de laboratorio adquiridos como materia prima</v>
          </cell>
          <cell r="C40" t="str">
            <v>N</v>
          </cell>
        </row>
        <row r="41">
          <cell r="A41">
            <v>235001</v>
          </cell>
          <cell r="B41" t="str">
            <v>Productos químicos, farmacéuticos y de laboratorio adquiridos como materia prima</v>
          </cell>
          <cell r="C41" t="str">
            <v>S</v>
          </cell>
        </row>
        <row r="42">
          <cell r="A42">
            <v>236000</v>
          </cell>
          <cell r="B42" t="str">
            <v>Productos metálicos y a base de minerales no metálicos adquiridos como materia prima</v>
          </cell>
          <cell r="C42" t="str">
            <v>N</v>
          </cell>
        </row>
        <row r="43">
          <cell r="A43">
            <v>236001</v>
          </cell>
          <cell r="B43" t="str">
            <v>Productos metálicos y a base de minerales no metálicos adquiridos como materia prima</v>
          </cell>
          <cell r="C43" t="str">
            <v>S</v>
          </cell>
        </row>
        <row r="44">
          <cell r="A44">
            <v>237000</v>
          </cell>
          <cell r="B44" t="str">
            <v>Productos de cuero, piel, plástico y hule adquiridos como materia prima</v>
          </cell>
          <cell r="C44" t="str">
            <v>N</v>
          </cell>
        </row>
        <row r="45">
          <cell r="A45">
            <v>237001</v>
          </cell>
          <cell r="B45" t="str">
            <v>Productos de cuero, piel, plástico y hule adquiridos como materia prima</v>
          </cell>
          <cell r="C45" t="str">
            <v>S</v>
          </cell>
        </row>
        <row r="46">
          <cell r="A46">
            <v>238000</v>
          </cell>
          <cell r="B46" t="str">
            <v>Mercancías adquiridas para su comercialización</v>
          </cell>
          <cell r="C46" t="str">
            <v>N</v>
          </cell>
        </row>
        <row r="47">
          <cell r="A47">
            <v>238001</v>
          </cell>
          <cell r="B47" t="str">
            <v>Mercancías adquiridas para su comercialización</v>
          </cell>
          <cell r="C47" t="str">
            <v>S</v>
          </cell>
        </row>
        <row r="48">
          <cell r="A48">
            <v>240000</v>
          </cell>
          <cell r="B48" t="str">
            <v>MATERIALES Y ARTÍCULOS DE CONSTRUCCIÓN Y DE REPARACIÓN</v>
          </cell>
          <cell r="C48" t="str">
            <v>N</v>
          </cell>
        </row>
        <row r="49">
          <cell r="A49">
            <v>241000</v>
          </cell>
          <cell r="B49" t="str">
            <v>Productos minerales no metálicos</v>
          </cell>
          <cell r="C49" t="str">
            <v>N</v>
          </cell>
        </row>
        <row r="50">
          <cell r="A50">
            <v>241001</v>
          </cell>
          <cell r="B50" t="str">
            <v>Productos minerales no metálicos</v>
          </cell>
          <cell r="C50" t="str">
            <v>S</v>
          </cell>
        </row>
        <row r="51">
          <cell r="A51">
            <v>242000</v>
          </cell>
          <cell r="B51" t="str">
            <v>Cemento y productos de concreto</v>
          </cell>
          <cell r="C51" t="str">
            <v>N</v>
          </cell>
        </row>
        <row r="52">
          <cell r="A52">
            <v>242001</v>
          </cell>
          <cell r="B52" t="str">
            <v>Cemento y productos de concreto</v>
          </cell>
          <cell r="C52" t="str">
            <v>S</v>
          </cell>
        </row>
        <row r="53">
          <cell r="A53">
            <v>243000</v>
          </cell>
          <cell r="B53" t="str">
            <v>Cal, yeso y productos de yeso</v>
          </cell>
          <cell r="C53" t="str">
            <v>N</v>
          </cell>
        </row>
        <row r="54">
          <cell r="A54">
            <v>243001</v>
          </cell>
          <cell r="B54" t="str">
            <v>Cal, yeso y productos de yeso</v>
          </cell>
          <cell r="C54" t="str">
            <v>S</v>
          </cell>
        </row>
        <row r="55">
          <cell r="A55">
            <v>244000</v>
          </cell>
          <cell r="B55" t="str">
            <v>Madera y productos de madera</v>
          </cell>
          <cell r="C55" t="str">
            <v>N</v>
          </cell>
        </row>
        <row r="56">
          <cell r="A56">
            <v>244001</v>
          </cell>
          <cell r="B56" t="str">
            <v>Madera y productos de madera</v>
          </cell>
          <cell r="C56" t="str">
            <v>S</v>
          </cell>
        </row>
        <row r="57">
          <cell r="A57">
            <v>245000</v>
          </cell>
          <cell r="B57" t="str">
            <v>Vidrio y productos de vidrio</v>
          </cell>
          <cell r="C57" t="str">
            <v>N</v>
          </cell>
        </row>
        <row r="58">
          <cell r="A58">
            <v>245001</v>
          </cell>
          <cell r="B58" t="str">
            <v>Vidrio y productos de vidrio</v>
          </cell>
          <cell r="C58" t="str">
            <v>S</v>
          </cell>
        </row>
        <row r="59">
          <cell r="A59">
            <v>246000</v>
          </cell>
          <cell r="B59" t="str">
            <v>Material eléctrico y electrónico</v>
          </cell>
          <cell r="C59" t="str">
            <v>N</v>
          </cell>
        </row>
        <row r="60">
          <cell r="A60">
            <v>246001</v>
          </cell>
          <cell r="B60" t="str">
            <v>Material eléctrico</v>
          </cell>
          <cell r="C60" t="str">
            <v>S</v>
          </cell>
        </row>
        <row r="61">
          <cell r="A61">
            <v>246002</v>
          </cell>
          <cell r="B61" t="str">
            <v>Material electrónico</v>
          </cell>
          <cell r="C61" t="str">
            <v>S</v>
          </cell>
        </row>
        <row r="62">
          <cell r="A62">
            <v>247000</v>
          </cell>
          <cell r="B62" t="str">
            <v>Artículos metálicos para la construcción</v>
          </cell>
          <cell r="C62" t="str">
            <v>N</v>
          </cell>
        </row>
        <row r="63">
          <cell r="A63">
            <v>247001</v>
          </cell>
          <cell r="B63" t="str">
            <v>Artículos metálicos para la construcción</v>
          </cell>
          <cell r="C63" t="str">
            <v>S</v>
          </cell>
        </row>
        <row r="64">
          <cell r="A64">
            <v>248000</v>
          </cell>
          <cell r="B64" t="str">
            <v>Materiales complementarios</v>
          </cell>
          <cell r="C64" t="str">
            <v>N</v>
          </cell>
        </row>
        <row r="65">
          <cell r="A65">
            <v>248001</v>
          </cell>
          <cell r="B65" t="str">
            <v>Materiales complementarios</v>
          </cell>
          <cell r="C65" t="str">
            <v>S</v>
          </cell>
        </row>
        <row r="66">
          <cell r="A66">
            <v>249000</v>
          </cell>
          <cell r="B66" t="str">
            <v>Otros materiales y artículos de construcción y reparación</v>
          </cell>
          <cell r="C66" t="str">
            <v>N</v>
          </cell>
        </row>
        <row r="67">
          <cell r="A67">
            <v>249001</v>
          </cell>
          <cell r="B67" t="str">
            <v>Materiales de construcción y complementarios</v>
          </cell>
          <cell r="C67" t="str">
            <v>S</v>
          </cell>
        </row>
        <row r="68">
          <cell r="A68">
            <v>249002</v>
          </cell>
          <cell r="B68" t="str">
            <v>Otros materiales de construcción y reparación</v>
          </cell>
          <cell r="C68" t="str">
            <v>S</v>
          </cell>
        </row>
        <row r="69">
          <cell r="A69">
            <v>250000</v>
          </cell>
          <cell r="B69" t="str">
            <v>PRODUCTOS QUÍMICOS, FARMACÉUTICOS Y DE LABORATORIO</v>
          </cell>
          <cell r="C69" t="str">
            <v>N</v>
          </cell>
        </row>
        <row r="70">
          <cell r="A70">
            <v>251000</v>
          </cell>
          <cell r="B70" t="str">
            <v>Productos químicos básicos</v>
          </cell>
          <cell r="C70" t="str">
            <v>N</v>
          </cell>
        </row>
        <row r="71">
          <cell r="A71">
            <v>251001</v>
          </cell>
          <cell r="B71" t="str">
            <v>Gas Refrigerante</v>
          </cell>
          <cell r="C71" t="str">
            <v>S</v>
          </cell>
        </row>
        <row r="72">
          <cell r="A72">
            <v>252000</v>
          </cell>
          <cell r="B72" t="str">
            <v>Fertilizantes, pesticidas y otros agroquímicos</v>
          </cell>
          <cell r="C72" t="str">
            <v>N</v>
          </cell>
        </row>
        <row r="73">
          <cell r="A73">
            <v>252001</v>
          </cell>
          <cell r="B73" t="str">
            <v>Fertilizantes, pesticidas y otros agroquímicos</v>
          </cell>
          <cell r="C73" t="str">
            <v>S</v>
          </cell>
        </row>
        <row r="74">
          <cell r="A74">
            <v>253000</v>
          </cell>
          <cell r="B74" t="str">
            <v>Medicinas y productos químicos, farmacéuticos</v>
          </cell>
          <cell r="C74" t="str">
            <v>N</v>
          </cell>
        </row>
        <row r="75">
          <cell r="A75">
            <v>253001</v>
          </cell>
          <cell r="B75" t="str">
            <v>Material y productos químicos, farmacéuticos</v>
          </cell>
          <cell r="C75" t="str">
            <v>S</v>
          </cell>
        </row>
        <row r="76">
          <cell r="A76">
            <v>254000</v>
          </cell>
          <cell r="B76" t="str">
            <v>Materiales, accesorios y suministros médicos</v>
          </cell>
          <cell r="C76" t="str">
            <v>N</v>
          </cell>
        </row>
        <row r="77">
          <cell r="A77">
            <v>254001</v>
          </cell>
          <cell r="B77" t="str">
            <v>Materiales, accesorios y suministros médicos</v>
          </cell>
          <cell r="C77" t="str">
            <v>S</v>
          </cell>
        </row>
        <row r="78">
          <cell r="A78">
            <v>255000</v>
          </cell>
          <cell r="B78" t="str">
            <v>Materiales, accesorios y suministros de laboratorio</v>
          </cell>
          <cell r="C78" t="str">
            <v>N</v>
          </cell>
        </row>
        <row r="79">
          <cell r="A79">
            <v>255001</v>
          </cell>
          <cell r="B79" t="str">
            <v>Materiales, accesorios y suministros de laboratorio</v>
          </cell>
          <cell r="C79" t="str">
            <v>S</v>
          </cell>
        </row>
        <row r="80">
          <cell r="A80">
            <v>256000</v>
          </cell>
          <cell r="B80" t="str">
            <v>Fibras sintéticas, hules, plásticos y derivados</v>
          </cell>
          <cell r="C80" t="str">
            <v>N</v>
          </cell>
        </row>
        <row r="81">
          <cell r="A81">
            <v>256001</v>
          </cell>
          <cell r="B81" t="str">
            <v>Fibras sintéticas, hules, plásticos y derivados</v>
          </cell>
          <cell r="C81" t="str">
            <v>S</v>
          </cell>
        </row>
        <row r="82">
          <cell r="A82">
            <v>259000</v>
          </cell>
          <cell r="B82" t="str">
            <v>Otros productos químicos</v>
          </cell>
          <cell r="C82" t="str">
            <v>N</v>
          </cell>
        </row>
        <row r="83">
          <cell r="A83">
            <v>259001</v>
          </cell>
          <cell r="B83" t="str">
            <v>Otros productos químicos</v>
          </cell>
          <cell r="C83" t="str">
            <v>S</v>
          </cell>
        </row>
        <row r="84">
          <cell r="A84">
            <v>260000</v>
          </cell>
          <cell r="B84" t="str">
            <v>COMBUSTIBLES, LUBRICANTES Y ADITIVOS</v>
          </cell>
          <cell r="C84" t="str">
            <v>N</v>
          </cell>
        </row>
        <row r="85">
          <cell r="A85">
            <v>261000</v>
          </cell>
          <cell r="B85" t="str">
            <v>Combustibles, lubricantes y aditivos</v>
          </cell>
          <cell r="C85" t="str">
            <v>N</v>
          </cell>
        </row>
        <row r="86">
          <cell r="A86">
            <v>261001</v>
          </cell>
          <cell r="B86" t="str">
            <v>Combustibles</v>
          </cell>
          <cell r="C86" t="str">
            <v>S</v>
          </cell>
        </row>
        <row r="87">
          <cell r="A87">
            <v>261002</v>
          </cell>
          <cell r="B87" t="str">
            <v>Lubricantes y aditivos</v>
          </cell>
          <cell r="C87" t="str">
            <v>S</v>
          </cell>
        </row>
        <row r="88">
          <cell r="A88">
            <v>262000</v>
          </cell>
          <cell r="B88" t="str">
            <v>Carbón y sus derivados</v>
          </cell>
          <cell r="C88" t="str">
            <v>N</v>
          </cell>
        </row>
        <row r="89">
          <cell r="A89">
            <v>262001</v>
          </cell>
          <cell r="B89" t="str">
            <v>Carbón y sus derivados</v>
          </cell>
          <cell r="C89" t="str">
            <v>S</v>
          </cell>
        </row>
        <row r="90">
          <cell r="A90">
            <v>270000</v>
          </cell>
          <cell r="B90" t="str">
            <v>VESTUARIO, BLANCOS, PRENDAS DE PROTECCIÓN Y ARTÍCULOS DEPORTIVOS</v>
          </cell>
          <cell r="C90" t="str">
            <v>N</v>
          </cell>
        </row>
        <row r="91">
          <cell r="A91">
            <v>271000</v>
          </cell>
          <cell r="B91" t="str">
            <v>Vestuario y uniformes</v>
          </cell>
          <cell r="C91" t="str">
            <v>N</v>
          </cell>
        </row>
        <row r="92">
          <cell r="A92">
            <v>271001</v>
          </cell>
          <cell r="B92" t="str">
            <v>Ropa, vestuario y equipo</v>
          </cell>
          <cell r="C92" t="str">
            <v>S</v>
          </cell>
        </row>
        <row r="93">
          <cell r="A93">
            <v>272000</v>
          </cell>
          <cell r="B93" t="str">
            <v>Prendas de seguridad y protección personal</v>
          </cell>
          <cell r="C93" t="str">
            <v>N</v>
          </cell>
        </row>
        <row r="94">
          <cell r="A94">
            <v>272001</v>
          </cell>
          <cell r="B94" t="str">
            <v>Materiales explosivos y de seguridad pública</v>
          </cell>
          <cell r="C94" t="str">
            <v>S</v>
          </cell>
        </row>
        <row r="95">
          <cell r="A95">
            <v>272002</v>
          </cell>
          <cell r="B95" t="str">
            <v>Prendas de seguridad y protección personal</v>
          </cell>
          <cell r="C95" t="str">
            <v>S</v>
          </cell>
        </row>
        <row r="96">
          <cell r="A96">
            <v>273000</v>
          </cell>
          <cell r="B96" t="str">
            <v>Artículos deportivos</v>
          </cell>
          <cell r="C96" t="str">
            <v>N</v>
          </cell>
        </row>
        <row r="97">
          <cell r="A97">
            <v>273001</v>
          </cell>
          <cell r="B97" t="str">
            <v>Artículos deportivos</v>
          </cell>
          <cell r="C97" t="str">
            <v>S</v>
          </cell>
        </row>
        <row r="98">
          <cell r="A98">
            <v>274000</v>
          </cell>
          <cell r="B98" t="str">
            <v>Productos textiles</v>
          </cell>
          <cell r="C98" t="str">
            <v>N</v>
          </cell>
        </row>
        <row r="99">
          <cell r="A99">
            <v>274001</v>
          </cell>
          <cell r="B99" t="str">
            <v>Productos textiles</v>
          </cell>
          <cell r="C99" t="str">
            <v>S</v>
          </cell>
        </row>
        <row r="100">
          <cell r="A100">
            <v>275000</v>
          </cell>
          <cell r="B100" t="str">
            <v>Blancos y otros productos textiles, excepto prendas de vestir</v>
          </cell>
          <cell r="C100" t="str">
            <v>N</v>
          </cell>
        </row>
        <row r="101">
          <cell r="A101">
            <v>275001</v>
          </cell>
          <cell r="B101" t="str">
            <v>Blancos y otros productos textiles, excepto prendas de vestir</v>
          </cell>
          <cell r="C101" t="str">
            <v>S</v>
          </cell>
        </row>
        <row r="102">
          <cell r="A102">
            <v>280000</v>
          </cell>
          <cell r="B102" t="str">
            <v>MATERIALES Y SUMINISTROS PARA SEGURIDAD</v>
          </cell>
          <cell r="C102" t="str">
            <v>N</v>
          </cell>
        </row>
        <row r="103">
          <cell r="A103">
            <v>281000</v>
          </cell>
          <cell r="B103" t="str">
            <v>Sustancias y materiales explosivos</v>
          </cell>
          <cell r="C103" t="str">
            <v>N</v>
          </cell>
        </row>
        <row r="104">
          <cell r="A104">
            <v>281001</v>
          </cell>
          <cell r="B104" t="str">
            <v>Sustancias y materiales explosivos</v>
          </cell>
          <cell r="C104" t="str">
            <v>S</v>
          </cell>
        </row>
        <row r="105">
          <cell r="A105">
            <v>282000</v>
          </cell>
          <cell r="B105" t="str">
            <v>Materiales de seguridad pública</v>
          </cell>
          <cell r="C105" t="str">
            <v>N</v>
          </cell>
        </row>
        <row r="106">
          <cell r="A106">
            <v>282001</v>
          </cell>
          <cell r="B106" t="str">
            <v>Materiales de seguridad pública</v>
          </cell>
          <cell r="C106" t="str">
            <v>S</v>
          </cell>
        </row>
        <row r="107">
          <cell r="A107">
            <v>283000</v>
          </cell>
          <cell r="B107" t="str">
            <v>Prendas de protección para seguridad pública y nacional</v>
          </cell>
          <cell r="C107" t="str">
            <v>N</v>
          </cell>
        </row>
        <row r="108">
          <cell r="A108">
            <v>283001</v>
          </cell>
          <cell r="B108" t="str">
            <v>Prendas de protección para seguridad pública</v>
          </cell>
          <cell r="C108" t="str">
            <v>S</v>
          </cell>
        </row>
        <row r="109">
          <cell r="A109">
            <v>290000</v>
          </cell>
          <cell r="B109" t="str">
            <v>HERRAMIENTAS, REFACCIONES Y ACCESORIOS MENORES</v>
          </cell>
          <cell r="C109" t="str">
            <v>N</v>
          </cell>
        </row>
        <row r="110">
          <cell r="A110">
            <v>291000</v>
          </cell>
          <cell r="B110" t="str">
            <v>Herramientas menores</v>
          </cell>
          <cell r="C110" t="str">
            <v>N</v>
          </cell>
        </row>
        <row r="111">
          <cell r="A111">
            <v>291001</v>
          </cell>
          <cell r="B111" t="str">
            <v>Herramientas Auxiliares de Trabajo</v>
          </cell>
          <cell r="C111" t="str">
            <v>S</v>
          </cell>
        </row>
        <row r="112">
          <cell r="A112">
            <v>292000</v>
          </cell>
          <cell r="B112" t="str">
            <v>Refacciones y accesorios menores de edificios</v>
          </cell>
          <cell r="C112" t="str">
            <v>N</v>
          </cell>
        </row>
        <row r="113">
          <cell r="A113">
            <v>292001</v>
          </cell>
          <cell r="B113" t="str">
            <v>Refacciones y accesorios menores de edificios (candados, cerraduras, chapas, llaves)</v>
          </cell>
          <cell r="C113" t="str">
            <v>S</v>
          </cell>
        </row>
        <row r="114">
          <cell r="A114">
            <v>293000</v>
          </cell>
          <cell r="B114" t="str">
            <v>Refacciones y accesorios menores de mobiliario y equipo de administración, educacional y recreativo</v>
          </cell>
          <cell r="C114" t="str">
            <v>N</v>
          </cell>
        </row>
        <row r="115">
          <cell r="A115">
            <v>293001</v>
          </cell>
          <cell r="B115" t="str">
            <v>Refacciones y accesorios menores de mobiliario y equipo de administración, educacional y recreativo</v>
          </cell>
          <cell r="C115" t="str">
            <v>S</v>
          </cell>
        </row>
        <row r="116">
          <cell r="A116">
            <v>294000</v>
          </cell>
          <cell r="B116" t="str">
            <v>Refacciones y accesorios menores de equipo de cómputo y tecnologías de la información</v>
          </cell>
          <cell r="C116" t="str">
            <v>N</v>
          </cell>
        </row>
        <row r="117">
          <cell r="A117">
            <v>294001</v>
          </cell>
          <cell r="B117" t="str">
            <v>Dispositivos Internos y Externos de Equipo de Computo</v>
          </cell>
          <cell r="C117" t="str">
            <v>S</v>
          </cell>
        </row>
        <row r="118">
          <cell r="A118">
            <v>294002</v>
          </cell>
          <cell r="B118" t="str">
            <v>Refacciones y Accesorios Menores de Equipo de Computo</v>
          </cell>
          <cell r="C118" t="str">
            <v>S</v>
          </cell>
        </row>
        <row r="119">
          <cell r="A119">
            <v>295000</v>
          </cell>
          <cell r="B119" t="str">
            <v>Refacciones y accesorios menores de equipo e instrumental médico y de laboratorio</v>
          </cell>
          <cell r="C119" t="str">
            <v>N</v>
          </cell>
        </row>
        <row r="120">
          <cell r="A120">
            <v>295001</v>
          </cell>
          <cell r="B120" t="str">
            <v>Refacciones y accesorios menores de equipo e instrumental médico y de laboratorio</v>
          </cell>
          <cell r="C120" t="str">
            <v>S</v>
          </cell>
        </row>
        <row r="121">
          <cell r="A121">
            <v>296000</v>
          </cell>
          <cell r="B121" t="str">
            <v>Refacciones y accesorios menores de equipo de transporte</v>
          </cell>
          <cell r="C121" t="str">
            <v>N</v>
          </cell>
        </row>
        <row r="122">
          <cell r="A122">
            <v>296001</v>
          </cell>
          <cell r="B122" t="str">
            <v>Herramientas, refacciones y accesorios</v>
          </cell>
          <cell r="C122" t="str">
            <v>S</v>
          </cell>
        </row>
        <row r="123">
          <cell r="A123">
            <v>297000</v>
          </cell>
          <cell r="B123" t="str">
            <v>Refacciones y accesorios menores de equipo de defensa y seguridad</v>
          </cell>
          <cell r="C123" t="str">
            <v>N</v>
          </cell>
        </row>
        <row r="124">
          <cell r="A124">
            <v>297001</v>
          </cell>
          <cell r="B124" t="str">
            <v>Refacciones y accesorios menores de equipo de defensa y seguridad</v>
          </cell>
          <cell r="C124" t="str">
            <v>S</v>
          </cell>
        </row>
        <row r="125">
          <cell r="A125">
            <v>298000</v>
          </cell>
          <cell r="B125" t="str">
            <v>Refacciones y accesorios menores de maquinaria y otros equipos</v>
          </cell>
          <cell r="C125" t="str">
            <v>N</v>
          </cell>
        </row>
        <row r="126">
          <cell r="A126">
            <v>298001</v>
          </cell>
          <cell r="B126" t="str">
            <v>Refacciones y accesorios menores de maquinaria y otros equipos</v>
          </cell>
          <cell r="C126" t="str">
            <v>S</v>
          </cell>
        </row>
        <row r="127">
          <cell r="A127">
            <v>299000</v>
          </cell>
          <cell r="B127" t="str">
            <v>Refacciones y accesorios menores otros bienes muebles</v>
          </cell>
          <cell r="C127" t="str">
            <v>N</v>
          </cell>
        </row>
        <row r="128">
          <cell r="A128">
            <v>299001</v>
          </cell>
          <cell r="B128" t="str">
            <v>Refacciones y accesorios menores otros bienes muebles</v>
          </cell>
          <cell r="C128" t="str">
            <v>S</v>
          </cell>
        </row>
        <row r="129">
          <cell r="A129">
            <v>300000</v>
          </cell>
          <cell r="B129" t="str">
            <v>SERVICIOS GENERALES</v>
          </cell>
          <cell r="C129" t="str">
            <v>N</v>
          </cell>
        </row>
        <row r="130">
          <cell r="A130">
            <v>310000</v>
          </cell>
          <cell r="B130" t="str">
            <v>SERVICIOS BÁSICOS</v>
          </cell>
          <cell r="C130" t="str">
            <v>N</v>
          </cell>
        </row>
        <row r="131">
          <cell r="A131">
            <v>311000</v>
          </cell>
          <cell r="B131" t="str">
            <v>Energía eléctrica</v>
          </cell>
          <cell r="C131" t="str">
            <v>N</v>
          </cell>
        </row>
        <row r="132">
          <cell r="A132">
            <v>311001</v>
          </cell>
          <cell r="B132" t="str">
            <v>Servicio de energía eléctrica</v>
          </cell>
          <cell r="C132" t="str">
            <v>S</v>
          </cell>
        </row>
        <row r="133">
          <cell r="A133">
            <v>311002</v>
          </cell>
          <cell r="B133" t="str">
            <v>Contratación del servicio de energía eléctrica</v>
          </cell>
          <cell r="C133" t="str">
            <v>S</v>
          </cell>
        </row>
        <row r="134">
          <cell r="A134">
            <v>312000</v>
          </cell>
          <cell r="B134" t="str">
            <v>Gas</v>
          </cell>
          <cell r="C134" t="str">
            <v>N</v>
          </cell>
        </row>
        <row r="135">
          <cell r="A135">
            <v>312001</v>
          </cell>
          <cell r="B135" t="str">
            <v>Servicio de Gas L.P.</v>
          </cell>
          <cell r="C135" t="str">
            <v>S</v>
          </cell>
        </row>
        <row r="136">
          <cell r="A136">
            <v>313000</v>
          </cell>
          <cell r="B136" t="str">
            <v>Agua</v>
          </cell>
          <cell r="C136" t="str">
            <v>N</v>
          </cell>
        </row>
        <row r="137">
          <cell r="A137">
            <v>313001</v>
          </cell>
          <cell r="B137" t="str">
            <v>Servicio de agua potable</v>
          </cell>
          <cell r="C137" t="str">
            <v>S</v>
          </cell>
        </row>
        <row r="138">
          <cell r="A138">
            <v>313002</v>
          </cell>
          <cell r="B138" t="str">
            <v>Contratación del servicio de agua potable</v>
          </cell>
          <cell r="C138" t="str">
            <v>S</v>
          </cell>
        </row>
        <row r="139">
          <cell r="A139">
            <v>314000</v>
          </cell>
          <cell r="B139" t="str">
            <v>Telefonía tradicional</v>
          </cell>
          <cell r="C139" t="str">
            <v>N</v>
          </cell>
        </row>
        <row r="140">
          <cell r="A140">
            <v>314001</v>
          </cell>
          <cell r="B140" t="str">
            <v>Servicio telefónico</v>
          </cell>
          <cell r="C140" t="str">
            <v>S</v>
          </cell>
        </row>
        <row r="141">
          <cell r="A141">
            <v>315000</v>
          </cell>
          <cell r="B141" t="str">
            <v>Telefonía celular</v>
          </cell>
          <cell r="C141" t="str">
            <v>N</v>
          </cell>
        </row>
        <row r="142">
          <cell r="A142">
            <v>315001</v>
          </cell>
          <cell r="B142" t="str">
            <v>Telefonía celular</v>
          </cell>
          <cell r="C142" t="str">
            <v>S</v>
          </cell>
        </row>
        <row r="143">
          <cell r="A143">
            <v>316000</v>
          </cell>
          <cell r="B143" t="str">
            <v>Servicios de telecomunicaciones y satélites</v>
          </cell>
          <cell r="C143" t="str">
            <v>N</v>
          </cell>
        </row>
        <row r="144">
          <cell r="A144">
            <v>316001</v>
          </cell>
          <cell r="B144" t="str">
            <v>Servicios de telecomunicaciones y satélites</v>
          </cell>
          <cell r="C144" t="str">
            <v>S</v>
          </cell>
        </row>
        <row r="145">
          <cell r="A145">
            <v>317000</v>
          </cell>
          <cell r="B145" t="str">
            <v>Servicios de acceso de Internet, redes y procesamiento de información</v>
          </cell>
          <cell r="C145" t="str">
            <v>N</v>
          </cell>
        </row>
        <row r="146">
          <cell r="A146">
            <v>317001</v>
          </cell>
          <cell r="B146" t="str">
            <v>Servicios de acceso de Internet, redes y procesamiento de información</v>
          </cell>
          <cell r="C146" t="str">
            <v>S</v>
          </cell>
        </row>
        <row r="147">
          <cell r="A147">
            <v>318000</v>
          </cell>
          <cell r="B147" t="str">
            <v>Servicios postales y telegráficos</v>
          </cell>
          <cell r="C147" t="str">
            <v>N</v>
          </cell>
        </row>
        <row r="148">
          <cell r="A148">
            <v>318001</v>
          </cell>
          <cell r="B148" t="str">
            <v>Servicio postal y telegráfico</v>
          </cell>
          <cell r="C148" t="str">
            <v>S</v>
          </cell>
        </row>
        <row r="149">
          <cell r="A149">
            <v>319000</v>
          </cell>
          <cell r="B149" t="str">
            <v>Servicios integrales y otros servicios</v>
          </cell>
          <cell r="C149" t="str">
            <v>N</v>
          </cell>
        </row>
        <row r="150">
          <cell r="A150">
            <v>319001</v>
          </cell>
          <cell r="B150" t="str">
            <v>Servicios Integrales</v>
          </cell>
          <cell r="C150" t="str">
            <v>S</v>
          </cell>
        </row>
        <row r="151">
          <cell r="A151">
            <v>320000</v>
          </cell>
          <cell r="B151" t="str">
            <v>SERVICIOS DE ARRENDAMIENTO</v>
          </cell>
          <cell r="C151" t="str">
            <v>N</v>
          </cell>
        </row>
        <row r="152">
          <cell r="A152">
            <v>321000</v>
          </cell>
          <cell r="B152" t="str">
            <v>Arrendamiento de terrenos</v>
          </cell>
          <cell r="C152" t="str">
            <v>N</v>
          </cell>
        </row>
        <row r="153">
          <cell r="A153">
            <v>321001</v>
          </cell>
          <cell r="B153" t="str">
            <v>Arrendamiento de terrenos</v>
          </cell>
          <cell r="C153" t="str">
            <v>S</v>
          </cell>
        </row>
        <row r="154">
          <cell r="A154">
            <v>322000</v>
          </cell>
          <cell r="B154" t="str">
            <v>Arrendamiento de edificios</v>
          </cell>
          <cell r="C154" t="str">
            <v>N</v>
          </cell>
        </row>
        <row r="155">
          <cell r="A155">
            <v>322001</v>
          </cell>
          <cell r="B155" t="str">
            <v>Arrendamiento de edificios</v>
          </cell>
          <cell r="C155" t="str">
            <v>S</v>
          </cell>
        </row>
        <row r="156">
          <cell r="A156">
            <v>323000</v>
          </cell>
          <cell r="B156" t="str">
            <v>Arrendamiento de mobiliario y equipo de administración, educacional y recreativo</v>
          </cell>
          <cell r="C156" t="str">
            <v>N</v>
          </cell>
        </row>
        <row r="157">
          <cell r="A157">
            <v>323001</v>
          </cell>
          <cell r="B157" t="str">
            <v>Arrendamiento de maquinaria y equipo</v>
          </cell>
          <cell r="C157" t="str">
            <v>S</v>
          </cell>
        </row>
        <row r="158">
          <cell r="A158">
            <v>323002</v>
          </cell>
          <cell r="B158" t="str">
            <v>Arrendamiento de maquinaria y equipo de Administración</v>
          </cell>
          <cell r="C158" t="str">
            <v>S</v>
          </cell>
        </row>
        <row r="159">
          <cell r="A159">
            <v>323003</v>
          </cell>
          <cell r="B159" t="str">
            <v>Arrendamiento de Equipo Educacional y Recreativo</v>
          </cell>
          <cell r="C159" t="str">
            <v>S</v>
          </cell>
        </row>
        <row r="160">
          <cell r="A160">
            <v>323004</v>
          </cell>
          <cell r="B160" t="str">
            <v>Arrendamiento de Mobiliario y Equipo</v>
          </cell>
          <cell r="C160" t="str">
            <v>S</v>
          </cell>
        </row>
        <row r="161">
          <cell r="A161">
            <v>324000</v>
          </cell>
          <cell r="B161" t="str">
            <v>Arrendamiento de equipo e instrumental médico y de laboratorio</v>
          </cell>
          <cell r="C161" t="str">
            <v>N</v>
          </cell>
        </row>
        <row r="162">
          <cell r="A162">
            <v>324001</v>
          </cell>
          <cell r="B162" t="str">
            <v>Arrendamiento de equipo e instrumental médico y de laboratorio</v>
          </cell>
          <cell r="C162" t="str">
            <v>S</v>
          </cell>
        </row>
        <row r="163">
          <cell r="A163">
            <v>325000</v>
          </cell>
          <cell r="B163" t="str">
            <v>Arrendamiento de equipo de transporte</v>
          </cell>
          <cell r="C163" t="str">
            <v>N</v>
          </cell>
        </row>
        <row r="164">
          <cell r="A164">
            <v>325001</v>
          </cell>
          <cell r="B164" t="str">
            <v>Arrendamiento de equipo de transporte</v>
          </cell>
          <cell r="C164" t="str">
            <v>S</v>
          </cell>
        </row>
        <row r="165">
          <cell r="A165">
            <v>326000</v>
          </cell>
          <cell r="B165" t="str">
            <v>Arrendamiento de maquinaria, otros equipos y herramientas</v>
          </cell>
          <cell r="C165" t="str">
            <v>N</v>
          </cell>
        </row>
        <row r="166">
          <cell r="A166">
            <v>326001</v>
          </cell>
          <cell r="B166" t="str">
            <v>Arrendamiento de maquinaria, otros equipos y herramientas</v>
          </cell>
          <cell r="C166" t="str">
            <v>S</v>
          </cell>
        </row>
        <row r="167">
          <cell r="A167">
            <v>327000</v>
          </cell>
          <cell r="B167" t="str">
            <v>Arrendamiento de activos intangibles</v>
          </cell>
          <cell r="C167" t="str">
            <v>N</v>
          </cell>
        </row>
        <row r="168">
          <cell r="A168">
            <v>327001</v>
          </cell>
          <cell r="B168" t="str">
            <v>Arrendamiento de activos intangibles</v>
          </cell>
          <cell r="C168" t="str">
            <v>S</v>
          </cell>
        </row>
        <row r="169">
          <cell r="A169">
            <v>328000</v>
          </cell>
          <cell r="B169" t="str">
            <v>Arrendamiento financiero</v>
          </cell>
          <cell r="C169" t="str">
            <v>N</v>
          </cell>
        </row>
        <row r="170">
          <cell r="A170">
            <v>328001</v>
          </cell>
          <cell r="B170" t="str">
            <v>Arrendamiento financiero</v>
          </cell>
          <cell r="C170" t="str">
            <v>S</v>
          </cell>
        </row>
        <row r="171">
          <cell r="A171">
            <v>328002</v>
          </cell>
          <cell r="B171" t="str">
            <v>Programa Estatal de Arrendamiento Vehicular</v>
          </cell>
          <cell r="C171" t="str">
            <v>S</v>
          </cell>
        </row>
        <row r="172">
          <cell r="A172">
            <v>329000</v>
          </cell>
          <cell r="B172" t="str">
            <v>Otros arrendamientos</v>
          </cell>
          <cell r="C172" t="str">
            <v>N</v>
          </cell>
        </row>
        <row r="173">
          <cell r="A173">
            <v>329001</v>
          </cell>
          <cell r="B173" t="str">
            <v>Arrendamientos especiales</v>
          </cell>
          <cell r="C173" t="str">
            <v>S</v>
          </cell>
        </row>
        <row r="174">
          <cell r="A174">
            <v>330000</v>
          </cell>
          <cell r="B174" t="str">
            <v>SERVICIOS PROFESIONALES, CIENTÍFICOS, TÉCNICOS Y OTROS SERVICIOS</v>
          </cell>
          <cell r="C174" t="str">
            <v>N</v>
          </cell>
        </row>
        <row r="175">
          <cell r="A175">
            <v>331000</v>
          </cell>
          <cell r="B175" t="str">
            <v>Servicios legales, de contabilidad, auditoría y relacionados</v>
          </cell>
          <cell r="C175" t="str">
            <v>N</v>
          </cell>
        </row>
        <row r="176">
          <cell r="A176">
            <v>331001</v>
          </cell>
          <cell r="B176" t="str">
            <v>Asesorías</v>
          </cell>
          <cell r="C176" t="str">
            <v>S</v>
          </cell>
        </row>
        <row r="177">
          <cell r="A177">
            <v>331002</v>
          </cell>
          <cell r="B177" t="str">
            <v>Servicios Notariales</v>
          </cell>
          <cell r="C177" t="str">
            <v>S</v>
          </cell>
        </row>
        <row r="178">
          <cell r="A178">
            <v>331003</v>
          </cell>
          <cell r="B178" t="str">
            <v>Consultoría y Gestión</v>
          </cell>
          <cell r="C178" t="str">
            <v>S</v>
          </cell>
        </row>
        <row r="179">
          <cell r="A179">
            <v>332000</v>
          </cell>
          <cell r="B179" t="str">
            <v>Servicios de diseño, arquitectura, ingeniería y actividades relacionadas</v>
          </cell>
          <cell r="C179" t="str">
            <v>N</v>
          </cell>
        </row>
        <row r="180">
          <cell r="A180">
            <v>332001</v>
          </cell>
          <cell r="B180" t="str">
            <v>Servicios de diseño, arquitectura, ingeniería y actividades relacionadas</v>
          </cell>
          <cell r="C180" t="str">
            <v>S</v>
          </cell>
        </row>
        <row r="181">
          <cell r="A181">
            <v>333000</v>
          </cell>
          <cell r="B181" t="str">
            <v>Servicios de consultoría administrativa, procesos, técnica y en tecnologías de la información</v>
          </cell>
          <cell r="C181" t="str">
            <v>N</v>
          </cell>
        </row>
        <row r="182">
          <cell r="A182">
            <v>333001</v>
          </cell>
          <cell r="B182" t="str">
            <v>Estudios e investigaciones</v>
          </cell>
          <cell r="C182" t="str">
            <v>S</v>
          </cell>
        </row>
        <row r="183">
          <cell r="A183">
            <v>333002</v>
          </cell>
          <cell r="B183" t="str">
            <v>Sistematización de la Armonización Contable y Presupuestal</v>
          </cell>
          <cell r="C183" t="str">
            <v>S</v>
          </cell>
        </row>
        <row r="184">
          <cell r="A184">
            <v>333003</v>
          </cell>
          <cell r="B184" t="str">
            <v>Servicios de consultoría administrativa, procesos, técnica y en tecnologías de la información</v>
          </cell>
          <cell r="C184" t="str">
            <v>S</v>
          </cell>
        </row>
        <row r="185">
          <cell r="A185">
            <v>334000</v>
          </cell>
          <cell r="B185" t="str">
            <v>Servicios de capacitación</v>
          </cell>
          <cell r="C185" t="str">
            <v>N</v>
          </cell>
        </row>
        <row r="186">
          <cell r="A186">
            <v>334001</v>
          </cell>
          <cell r="B186" t="str">
            <v>Cuotas e inscripciones</v>
          </cell>
          <cell r="C186" t="str">
            <v>S</v>
          </cell>
        </row>
        <row r="187">
          <cell r="A187">
            <v>334002</v>
          </cell>
          <cell r="B187" t="str">
            <v>Servicios de Capacitación</v>
          </cell>
          <cell r="C187" t="str">
            <v>S</v>
          </cell>
        </row>
        <row r="188">
          <cell r="A188">
            <v>335000</v>
          </cell>
          <cell r="B188" t="str">
            <v>Servicios de investigación científica y desarrollo</v>
          </cell>
          <cell r="C188" t="str">
            <v>N</v>
          </cell>
        </row>
        <row r="189">
          <cell r="A189">
            <v>335001</v>
          </cell>
          <cell r="B189" t="str">
            <v>Servicios de investigación científica y desarrollo</v>
          </cell>
          <cell r="C189" t="str">
            <v>S</v>
          </cell>
        </row>
        <row r="190">
          <cell r="A190">
            <v>336000</v>
          </cell>
          <cell r="B190" t="str">
            <v>Servicios de apoyo administrativo, traducción, fotocopiado e impresión</v>
          </cell>
          <cell r="C190" t="str">
            <v>N</v>
          </cell>
        </row>
        <row r="191">
          <cell r="A191">
            <v>336001</v>
          </cell>
          <cell r="B191" t="str">
            <v>Servicio de Fotocopiado, Enmicado y Encuadernación de Documentos.</v>
          </cell>
          <cell r="C191" t="str">
            <v>S</v>
          </cell>
        </row>
        <row r="192">
          <cell r="A192">
            <v>336002</v>
          </cell>
          <cell r="B192" t="str">
            <v>Servicio de Impresión y Elaboración de Material Informativo</v>
          </cell>
          <cell r="C192" t="str">
            <v>S</v>
          </cell>
        </row>
        <row r="193">
          <cell r="A193">
            <v>337000</v>
          </cell>
          <cell r="B193" t="str">
            <v>Servicios de protección y seguridad</v>
          </cell>
          <cell r="C193" t="str">
            <v>N</v>
          </cell>
        </row>
        <row r="194">
          <cell r="A194">
            <v>337001</v>
          </cell>
          <cell r="B194" t="str">
            <v>Dispositivo de seguridad pública</v>
          </cell>
          <cell r="C194" t="str">
            <v>S</v>
          </cell>
        </row>
        <row r="195">
          <cell r="A195">
            <v>338000</v>
          </cell>
          <cell r="B195" t="str">
            <v>Servicios de vigilancia</v>
          </cell>
          <cell r="C195" t="str">
            <v>N</v>
          </cell>
        </row>
        <row r="196">
          <cell r="A196">
            <v>338001</v>
          </cell>
          <cell r="B196" t="str">
            <v>Servicio de seguridad privada</v>
          </cell>
          <cell r="C196" t="str">
            <v>S</v>
          </cell>
        </row>
        <row r="197">
          <cell r="A197">
            <v>339000</v>
          </cell>
          <cell r="B197" t="str">
            <v>Servicios profesionales, científicos y técnicos integrales</v>
          </cell>
          <cell r="C197" t="str">
            <v>N</v>
          </cell>
        </row>
        <row r="198">
          <cell r="A198">
            <v>339001</v>
          </cell>
          <cell r="B198" t="str">
            <v>Servicios profesionales, científicos y técnicos integrales</v>
          </cell>
          <cell r="C198" t="str">
            <v>S</v>
          </cell>
        </row>
        <row r="199">
          <cell r="A199">
            <v>340000</v>
          </cell>
          <cell r="B199" t="str">
            <v>SERVICIOS FINANCIEROS, BANCARIOS Y COMERCIALES</v>
          </cell>
          <cell r="C199" t="str">
            <v>N</v>
          </cell>
        </row>
        <row r="200">
          <cell r="A200">
            <v>341000</v>
          </cell>
          <cell r="B200" t="str">
            <v>Servicios financieros y bancarios</v>
          </cell>
          <cell r="C200" t="str">
            <v>N</v>
          </cell>
        </row>
        <row r="201">
          <cell r="A201">
            <v>341001</v>
          </cell>
          <cell r="B201" t="str">
            <v>Comisiones, descuentos y otros servicios bancarios</v>
          </cell>
          <cell r="C201" t="str">
            <v>S</v>
          </cell>
        </row>
        <row r="202">
          <cell r="A202">
            <v>342000</v>
          </cell>
          <cell r="B202" t="str">
            <v>Servicios de cobranza, investigación crediticia y similar</v>
          </cell>
          <cell r="C202" t="str">
            <v>N</v>
          </cell>
        </row>
        <row r="203">
          <cell r="A203">
            <v>342001</v>
          </cell>
          <cell r="B203" t="str">
            <v>Servicios de cobranza, investigación crediticia y similar</v>
          </cell>
          <cell r="C203" t="str">
            <v>S</v>
          </cell>
        </row>
        <row r="204">
          <cell r="A204">
            <v>343000</v>
          </cell>
          <cell r="B204" t="str">
            <v>Servicios de recaudación, traslado y custodia de valores</v>
          </cell>
          <cell r="C204" t="str">
            <v>N</v>
          </cell>
        </row>
        <row r="205">
          <cell r="A205">
            <v>343001</v>
          </cell>
          <cell r="B205" t="str">
            <v>Servicios de recaudación, traslado y custodia de valores</v>
          </cell>
          <cell r="C205" t="str">
            <v>S</v>
          </cell>
        </row>
        <row r="206">
          <cell r="A206">
            <v>344000</v>
          </cell>
          <cell r="B206" t="str">
            <v>Seguros de responsabilidad patrimonial y fianzas</v>
          </cell>
          <cell r="C206" t="str">
            <v>N</v>
          </cell>
        </row>
        <row r="207">
          <cell r="A207">
            <v>344001</v>
          </cell>
          <cell r="B207" t="str">
            <v>Seguros de responsabilidad patrimonial y fianzas</v>
          </cell>
          <cell r="C207" t="str">
            <v>S</v>
          </cell>
        </row>
        <row r="208">
          <cell r="A208">
            <v>345000</v>
          </cell>
          <cell r="B208" t="str">
            <v>Seguro de bienes patrimoniales</v>
          </cell>
          <cell r="C208" t="str">
            <v>N</v>
          </cell>
        </row>
        <row r="209">
          <cell r="A209">
            <v>345001</v>
          </cell>
          <cell r="B209" t="str">
            <v>Seguros</v>
          </cell>
          <cell r="C209" t="str">
            <v>S</v>
          </cell>
        </row>
        <row r="210">
          <cell r="A210">
            <v>346000</v>
          </cell>
          <cell r="B210" t="str">
            <v>Almacenaje, envase y embalaje</v>
          </cell>
          <cell r="C210" t="str">
            <v>N</v>
          </cell>
        </row>
        <row r="211">
          <cell r="A211">
            <v>346001</v>
          </cell>
          <cell r="B211" t="str">
            <v>Almacenaje, envase y embalaje</v>
          </cell>
          <cell r="C211" t="str">
            <v>S</v>
          </cell>
        </row>
        <row r="212">
          <cell r="A212">
            <v>347000</v>
          </cell>
          <cell r="B212" t="str">
            <v>Fletes y maniobras</v>
          </cell>
          <cell r="C212" t="str">
            <v>N</v>
          </cell>
        </row>
        <row r="213">
          <cell r="A213">
            <v>347001</v>
          </cell>
          <cell r="B213" t="str">
            <v>Fletes, maniobras y almacenaje</v>
          </cell>
          <cell r="C213" t="str">
            <v>S</v>
          </cell>
        </row>
        <row r="214">
          <cell r="A214">
            <v>348000</v>
          </cell>
          <cell r="B214" t="str">
            <v>Comisiones por ventas</v>
          </cell>
          <cell r="C214" t="str">
            <v>N</v>
          </cell>
        </row>
        <row r="215">
          <cell r="A215">
            <v>348001</v>
          </cell>
          <cell r="B215" t="str">
            <v>Comisiones por ventas</v>
          </cell>
          <cell r="C215" t="str">
            <v>S</v>
          </cell>
        </row>
        <row r="216">
          <cell r="A216">
            <v>349000</v>
          </cell>
          <cell r="B216" t="str">
            <v>Servicios financieros, bancarios y comerciales integrales</v>
          </cell>
          <cell r="C216" t="str">
            <v>N</v>
          </cell>
        </row>
        <row r="217">
          <cell r="A217">
            <v>349001</v>
          </cell>
          <cell r="B217" t="str">
            <v>Servicios financieros, bancarios y comerciales integrales</v>
          </cell>
          <cell r="C217" t="str">
            <v>S</v>
          </cell>
        </row>
        <row r="218">
          <cell r="A218">
            <v>350000</v>
          </cell>
          <cell r="B218" t="str">
            <v>SERVICIOS DE INSTALACIÓN, REPARACIÓN, MANTENIMIENTO Y CONSERVACIÓN</v>
          </cell>
          <cell r="C218" t="str">
            <v>N</v>
          </cell>
        </row>
        <row r="219">
          <cell r="A219">
            <v>351000</v>
          </cell>
          <cell r="B219" t="str">
            <v>Conservación y mantenimiento menor de inmuebles</v>
          </cell>
          <cell r="C219" t="str">
            <v>N</v>
          </cell>
        </row>
        <row r="220">
          <cell r="A220">
            <v>351001</v>
          </cell>
          <cell r="B220" t="str">
            <v>Mantenimiento de inmuebles</v>
          </cell>
          <cell r="C220" t="str">
            <v>S</v>
          </cell>
        </row>
        <row r="221">
          <cell r="A221">
            <v>351002</v>
          </cell>
          <cell r="B221" t="str">
            <v>Fumigación de Inmuebles</v>
          </cell>
          <cell r="C221" t="str">
            <v>S</v>
          </cell>
        </row>
        <row r="222">
          <cell r="A222">
            <v>351003</v>
          </cell>
          <cell r="B222" t="str">
            <v>Mantto. y Conserv. de Inmuebles Sub Proc. Zona Norte</v>
          </cell>
          <cell r="C222" t="str">
            <v>S</v>
          </cell>
        </row>
        <row r="223">
          <cell r="A223">
            <v>352000</v>
          </cell>
          <cell r="B223" t="str">
            <v>Instalación, reparación y mantenimiento de mobiliario y equipo de administración, educacional y recreativo</v>
          </cell>
          <cell r="C223" t="str">
            <v>N</v>
          </cell>
        </row>
        <row r="224">
          <cell r="A224">
            <v>352001</v>
          </cell>
          <cell r="B224" t="str">
            <v>Mantenimiento de mobiliario y equipo</v>
          </cell>
          <cell r="C224" t="str">
            <v>S</v>
          </cell>
        </row>
        <row r="225">
          <cell r="A225">
            <v>352002</v>
          </cell>
          <cell r="B225" t="str">
            <v>Gastos de instalación</v>
          </cell>
          <cell r="C225" t="str">
            <v>S</v>
          </cell>
        </row>
        <row r="226">
          <cell r="A226">
            <v>352003</v>
          </cell>
          <cell r="B226" t="str">
            <v>Mantto. y Conservación Archivo General de Notarias del Gob. del Edo.</v>
          </cell>
          <cell r="C226" t="str">
            <v>S</v>
          </cell>
        </row>
        <row r="227">
          <cell r="A227">
            <v>353000</v>
          </cell>
          <cell r="B227" t="str">
            <v>Instalación, reparación y mantenimiento de equipo de cómputo y tecnología de la información</v>
          </cell>
          <cell r="C227" t="str">
            <v>N</v>
          </cell>
        </row>
        <row r="228">
          <cell r="A228">
            <v>353001</v>
          </cell>
          <cell r="B228" t="str">
            <v>Instalación, reparación y mantenimiento de equipo de cómputo y tecnología  de la información</v>
          </cell>
          <cell r="C228" t="str">
            <v>S</v>
          </cell>
        </row>
        <row r="229">
          <cell r="A229">
            <v>354000</v>
          </cell>
          <cell r="B229" t="str">
            <v>Instalación, reparación y mantenimiento de equipo e instrumental médico y de laboratorio</v>
          </cell>
          <cell r="C229" t="str">
            <v>N</v>
          </cell>
        </row>
        <row r="230">
          <cell r="A230">
            <v>354001</v>
          </cell>
          <cell r="B230" t="str">
            <v>Instalación, reparación y mantenimiento de equipo e instrumental médico y de laboratorio</v>
          </cell>
          <cell r="C230" t="str">
            <v>S</v>
          </cell>
        </row>
        <row r="231">
          <cell r="A231">
            <v>355000</v>
          </cell>
          <cell r="B231" t="str">
            <v>Reparación y mantenimiento de equipo de transporte</v>
          </cell>
          <cell r="C231" t="str">
            <v>N</v>
          </cell>
        </row>
        <row r="232">
          <cell r="A232">
            <v>355001</v>
          </cell>
          <cell r="B232" t="str">
            <v>Mantto. y conservación de vehículos terrestres, aéreos, marítimos, lacustres y fluviales</v>
          </cell>
          <cell r="C232" t="str">
            <v>S</v>
          </cell>
        </row>
        <row r="233">
          <cell r="A233">
            <v>356000</v>
          </cell>
          <cell r="B233" t="str">
            <v>Reparación y mantenimiento de equipo de defensa y seguridad</v>
          </cell>
          <cell r="C233" t="str">
            <v>N</v>
          </cell>
        </row>
        <row r="234">
          <cell r="A234">
            <v>356001</v>
          </cell>
          <cell r="B234" t="str">
            <v>Reparación y mantenimiento de equipo de defensa y seguridad</v>
          </cell>
          <cell r="C234" t="str">
            <v>S</v>
          </cell>
        </row>
        <row r="235">
          <cell r="A235">
            <v>357000</v>
          </cell>
          <cell r="B235" t="str">
            <v>Instalación, reparación y mantenimiento de maquinaria, otros equipos y herramienta</v>
          </cell>
          <cell r="C235" t="str">
            <v>N</v>
          </cell>
        </row>
        <row r="236">
          <cell r="A236">
            <v>357001</v>
          </cell>
          <cell r="B236" t="str">
            <v>Instalación, reparación y mantenimiento de Equipo de Telecomunicaciones</v>
          </cell>
          <cell r="C236" t="str">
            <v>S</v>
          </cell>
        </row>
        <row r="237">
          <cell r="A237">
            <v>357002</v>
          </cell>
          <cell r="B237" t="str">
            <v>Instalación, reparación y mantenimiento de maquinaria, otros equipos y herramienta</v>
          </cell>
          <cell r="C237" t="str">
            <v>S</v>
          </cell>
        </row>
        <row r="238">
          <cell r="A238">
            <v>358000</v>
          </cell>
          <cell r="B238" t="str">
            <v>Servicios de limpieza y manejo de desechos</v>
          </cell>
          <cell r="C238" t="str">
            <v>N</v>
          </cell>
        </row>
        <row r="239">
          <cell r="A239">
            <v>358001</v>
          </cell>
          <cell r="B239" t="str">
            <v>Servicios de higiene y limpieza</v>
          </cell>
          <cell r="C239" t="str">
            <v>S</v>
          </cell>
        </row>
        <row r="240">
          <cell r="A240">
            <v>358002</v>
          </cell>
          <cell r="B240" t="str">
            <v>Servicios de Limpieza y Lavado de Vehículos</v>
          </cell>
          <cell r="C240" t="str">
            <v>S</v>
          </cell>
        </row>
        <row r="241">
          <cell r="A241">
            <v>358003</v>
          </cell>
          <cell r="B241" t="str">
            <v>Servicios de Lavandería</v>
          </cell>
          <cell r="C241" t="str">
            <v>S</v>
          </cell>
        </row>
        <row r="242">
          <cell r="A242">
            <v>359000</v>
          </cell>
          <cell r="B242" t="str">
            <v>Servicios de jardinería y fumigación</v>
          </cell>
          <cell r="C242" t="str">
            <v>N</v>
          </cell>
        </row>
        <row r="243">
          <cell r="A243">
            <v>359001</v>
          </cell>
          <cell r="B243" t="str">
            <v>Árboles, plantas, semillas y abonos</v>
          </cell>
          <cell r="C243" t="str">
            <v>S</v>
          </cell>
        </row>
        <row r="244">
          <cell r="A244">
            <v>359002</v>
          </cell>
          <cell r="B244" t="str">
            <v>Fumigación de áreas verdes</v>
          </cell>
          <cell r="C244" t="str">
            <v>S</v>
          </cell>
        </row>
        <row r="245">
          <cell r="A245">
            <v>360000</v>
          </cell>
          <cell r="B245" t="str">
            <v>SERVICIOS DE COMUNICACIÓN SOCIAL Y PUBLICIDAD</v>
          </cell>
          <cell r="C245" t="str">
            <v>N</v>
          </cell>
        </row>
        <row r="246">
          <cell r="A246">
            <v>361000</v>
          </cell>
          <cell r="B246" t="str">
            <v>Difusión por radio, televisión y otros medios de mensajes sobre programas y actividades gubernamentales</v>
          </cell>
          <cell r="C246" t="str">
            <v>N</v>
          </cell>
        </row>
        <row r="247">
          <cell r="A247">
            <v>361001</v>
          </cell>
          <cell r="B247" t="str">
            <v>Gastos de difusión</v>
          </cell>
          <cell r="C247" t="str">
            <v>S</v>
          </cell>
        </row>
        <row r="248">
          <cell r="A248">
            <v>361002</v>
          </cell>
          <cell r="B248" t="str">
            <v>Impresiones y publicaciones oficiales</v>
          </cell>
          <cell r="C248" t="str">
            <v>S</v>
          </cell>
        </row>
        <row r="249">
          <cell r="A249">
            <v>361003</v>
          </cell>
          <cell r="B249" t="str">
            <v>Rotulaciones oficiales</v>
          </cell>
          <cell r="C249" t="str">
            <v>S</v>
          </cell>
        </row>
        <row r="250">
          <cell r="A250">
            <v>361004</v>
          </cell>
          <cell r="B250" t="str">
            <v>Publicación de convocatorias</v>
          </cell>
          <cell r="C250" t="str">
            <v>S</v>
          </cell>
        </row>
        <row r="251">
          <cell r="A251">
            <v>362000</v>
          </cell>
          <cell r="B251" t="str">
            <v>Difusión por radio, televisión y otros medios de mensajes comerciales para promover la venta de bienes o servicios</v>
          </cell>
          <cell r="C251" t="str">
            <v>N</v>
          </cell>
        </row>
        <row r="252">
          <cell r="A252">
            <v>362001</v>
          </cell>
          <cell r="B252" t="str">
            <v>Difusión por radio, televisión y otros medios de mensajes comerciales para promover la venta de bienes o servicios</v>
          </cell>
          <cell r="C252" t="str">
            <v>S</v>
          </cell>
        </row>
        <row r="253">
          <cell r="A253">
            <v>362002</v>
          </cell>
          <cell r="B253" t="str">
            <v>Difusión por radio, televisión y otros medios de mensajes comerciales para promover la venta de bienes o servicios, fuera del país</v>
          </cell>
          <cell r="C253" t="str">
            <v>S</v>
          </cell>
        </row>
        <row r="254">
          <cell r="A254">
            <v>363000</v>
          </cell>
          <cell r="B254" t="str">
            <v>Servicios de creatividad, preproducción y producción de publicidad, excepto Internet</v>
          </cell>
          <cell r="C254" t="str">
            <v>N</v>
          </cell>
        </row>
        <row r="255">
          <cell r="A255">
            <v>363001</v>
          </cell>
          <cell r="B255" t="str">
            <v>Servicios de Producción y Diseño Publicitario</v>
          </cell>
          <cell r="C255" t="str">
            <v>S</v>
          </cell>
        </row>
        <row r="256">
          <cell r="A256">
            <v>364000</v>
          </cell>
          <cell r="B256" t="str">
            <v>Servicios de revelado de fotografías</v>
          </cell>
          <cell r="C256" t="str">
            <v>N</v>
          </cell>
        </row>
        <row r="257">
          <cell r="A257">
            <v>364001</v>
          </cell>
          <cell r="B257" t="str">
            <v>Revelado de Fotografías</v>
          </cell>
          <cell r="C257" t="str">
            <v>S</v>
          </cell>
        </row>
        <row r="258">
          <cell r="A258">
            <v>365000</v>
          </cell>
          <cell r="B258" t="str">
            <v>Servicios de la industria fílmica, del sonido y del video</v>
          </cell>
          <cell r="C258" t="str">
            <v>N</v>
          </cell>
        </row>
        <row r="259">
          <cell r="A259">
            <v>365001</v>
          </cell>
          <cell r="B259" t="str">
            <v>Servicios de la industria fílmica, del sonido y del video</v>
          </cell>
          <cell r="C259" t="str">
            <v>S</v>
          </cell>
        </row>
        <row r="260">
          <cell r="A260">
            <v>366000</v>
          </cell>
          <cell r="B260" t="str">
            <v>Servicio de creación y difusión de contenido exclusivamente a través de Internet</v>
          </cell>
          <cell r="C260" t="str">
            <v>N</v>
          </cell>
        </row>
        <row r="261">
          <cell r="A261">
            <v>366001</v>
          </cell>
          <cell r="B261" t="str">
            <v>Gastos de difusión a través de internet</v>
          </cell>
          <cell r="C261" t="str">
            <v>S</v>
          </cell>
        </row>
        <row r="262">
          <cell r="A262">
            <v>369000</v>
          </cell>
          <cell r="B262" t="str">
            <v>Otros servicios de información</v>
          </cell>
          <cell r="C262" t="str">
            <v>N</v>
          </cell>
        </row>
        <row r="263">
          <cell r="A263">
            <v>369001</v>
          </cell>
          <cell r="B263" t="str">
            <v>Monitoreo de Información y Encuestas</v>
          </cell>
          <cell r="C263" t="str">
            <v>S</v>
          </cell>
        </row>
        <row r="264">
          <cell r="A264">
            <v>370000</v>
          </cell>
          <cell r="B264" t="str">
            <v>SERVICIOS DE TRASLADO Y VIÁTICOS</v>
          </cell>
          <cell r="C264" t="str">
            <v>N</v>
          </cell>
        </row>
        <row r="265">
          <cell r="A265">
            <v>371000</v>
          </cell>
          <cell r="B265" t="str">
            <v>Pasajes aéreos</v>
          </cell>
          <cell r="C265" t="str">
            <v>N</v>
          </cell>
        </row>
        <row r="266">
          <cell r="A266">
            <v>371001</v>
          </cell>
          <cell r="B266" t="str">
            <v>Pasajes aéreos</v>
          </cell>
          <cell r="C266" t="str">
            <v>S</v>
          </cell>
        </row>
        <row r="267">
          <cell r="A267">
            <v>372000</v>
          </cell>
          <cell r="B267" t="str">
            <v>Pasajes terrestres</v>
          </cell>
          <cell r="C267" t="str">
            <v>N</v>
          </cell>
        </row>
        <row r="268">
          <cell r="A268">
            <v>372001</v>
          </cell>
          <cell r="B268" t="str">
            <v>Pasajes terrestres</v>
          </cell>
          <cell r="C268" t="str">
            <v>S</v>
          </cell>
        </row>
        <row r="269">
          <cell r="A269">
            <v>373000</v>
          </cell>
          <cell r="B269" t="str">
            <v>Pasajes marítimos, lacustres y fluviales</v>
          </cell>
          <cell r="C269" t="str">
            <v>N</v>
          </cell>
        </row>
        <row r="270">
          <cell r="A270">
            <v>373001</v>
          </cell>
          <cell r="B270" t="str">
            <v>Pasajes marítimos</v>
          </cell>
          <cell r="C270" t="str">
            <v>S</v>
          </cell>
        </row>
        <row r="271">
          <cell r="A271">
            <v>374000</v>
          </cell>
          <cell r="B271" t="str">
            <v>Autotransporte</v>
          </cell>
          <cell r="C271" t="str">
            <v>N</v>
          </cell>
        </row>
        <row r="272">
          <cell r="A272">
            <v>374001</v>
          </cell>
          <cell r="B272" t="str">
            <v>Autotransporte</v>
          </cell>
          <cell r="C272" t="str">
            <v>S</v>
          </cell>
        </row>
        <row r="273">
          <cell r="A273">
            <v>375000</v>
          </cell>
          <cell r="B273" t="str">
            <v>Viáticos en el país</v>
          </cell>
          <cell r="C273" t="str">
            <v>N</v>
          </cell>
        </row>
        <row r="274">
          <cell r="A274">
            <v>375001</v>
          </cell>
          <cell r="B274" t="str">
            <v>Viáticos</v>
          </cell>
          <cell r="C274" t="str">
            <v>S</v>
          </cell>
        </row>
        <row r="275">
          <cell r="A275">
            <v>376000</v>
          </cell>
          <cell r="B275" t="str">
            <v>Viáticos en el extranjero</v>
          </cell>
          <cell r="C275" t="str">
            <v>N</v>
          </cell>
        </row>
        <row r="276">
          <cell r="A276">
            <v>376001</v>
          </cell>
          <cell r="B276" t="str">
            <v>Viáticos en el extranjero</v>
          </cell>
          <cell r="C276" t="str">
            <v>S</v>
          </cell>
        </row>
        <row r="277">
          <cell r="A277">
            <v>377000</v>
          </cell>
          <cell r="B277" t="str">
            <v>Gastos de instalación y traslado de menaje</v>
          </cell>
          <cell r="C277" t="str">
            <v>N</v>
          </cell>
        </row>
        <row r="278">
          <cell r="A278">
            <v>377001</v>
          </cell>
          <cell r="B278" t="str">
            <v>Gastos de instalación y traslado de menaje</v>
          </cell>
          <cell r="C278" t="str">
            <v>S</v>
          </cell>
        </row>
        <row r="279">
          <cell r="A279">
            <v>378000</v>
          </cell>
          <cell r="B279" t="str">
            <v>Servicios integrales de traslado y viáticos</v>
          </cell>
          <cell r="C279" t="str">
            <v>N</v>
          </cell>
        </row>
        <row r="280">
          <cell r="A280">
            <v>378001</v>
          </cell>
          <cell r="B280" t="str">
            <v>Diligencias judiciales</v>
          </cell>
          <cell r="C280" t="str">
            <v>S</v>
          </cell>
        </row>
        <row r="281">
          <cell r="A281">
            <v>379000</v>
          </cell>
          <cell r="B281" t="str">
            <v>Otros servicios de traslado y hospedaje</v>
          </cell>
          <cell r="C281" t="str">
            <v>N</v>
          </cell>
        </row>
        <row r="282">
          <cell r="A282">
            <v>379001</v>
          </cell>
          <cell r="B282" t="str">
            <v>Traslado de vehículos</v>
          </cell>
          <cell r="C282" t="str">
            <v>S</v>
          </cell>
        </row>
        <row r="283">
          <cell r="A283">
            <v>379002</v>
          </cell>
          <cell r="B283" t="str">
            <v>Gastos de traslado de personas</v>
          </cell>
          <cell r="C283" t="str">
            <v>S</v>
          </cell>
        </row>
        <row r="284">
          <cell r="A284">
            <v>379003</v>
          </cell>
          <cell r="B284" t="str">
            <v>Hospedaje de personas</v>
          </cell>
          <cell r="C284" t="str">
            <v>S</v>
          </cell>
        </row>
        <row r="285">
          <cell r="A285">
            <v>380000</v>
          </cell>
          <cell r="B285" t="str">
            <v>SERVICIOS OFICIALES</v>
          </cell>
          <cell r="C285" t="str">
            <v>N</v>
          </cell>
        </row>
        <row r="286">
          <cell r="A286">
            <v>381000</v>
          </cell>
          <cell r="B286" t="str">
            <v>Gastos de ceremonial</v>
          </cell>
          <cell r="C286" t="str">
            <v>N</v>
          </cell>
        </row>
        <row r="287">
          <cell r="A287">
            <v>381001</v>
          </cell>
          <cell r="B287" t="str">
            <v>Atención a personalidades nacionales y extranjeras</v>
          </cell>
          <cell r="C287" t="str">
            <v>S</v>
          </cell>
        </row>
        <row r="288">
          <cell r="A288">
            <v>382000</v>
          </cell>
          <cell r="B288" t="str">
            <v>Gastos de orden social y cultural</v>
          </cell>
          <cell r="C288" t="str">
            <v>N</v>
          </cell>
        </row>
        <row r="289">
          <cell r="A289">
            <v>382001</v>
          </cell>
          <cell r="B289" t="str">
            <v>Espectáculos y actividades culturales</v>
          </cell>
          <cell r="C289" t="str">
            <v>S</v>
          </cell>
        </row>
        <row r="290">
          <cell r="A290">
            <v>382002</v>
          </cell>
          <cell r="B290" t="str">
            <v>Gastos de recepción, conmemorativos y de orden social</v>
          </cell>
          <cell r="C290" t="str">
            <v>S</v>
          </cell>
        </row>
        <row r="291">
          <cell r="A291">
            <v>382003</v>
          </cell>
          <cell r="B291" t="str">
            <v>Adaptaciones para eventos sociales y culturales</v>
          </cell>
          <cell r="C291" t="str">
            <v>S</v>
          </cell>
        </row>
        <row r="292">
          <cell r="A292">
            <v>382004</v>
          </cell>
          <cell r="B292" t="str">
            <v>Festividades y Eventos</v>
          </cell>
          <cell r="C292" t="str">
            <v>S</v>
          </cell>
        </row>
        <row r="293">
          <cell r="A293">
            <v>383000</v>
          </cell>
          <cell r="B293" t="str">
            <v>Congresos y convenciones</v>
          </cell>
          <cell r="C293" t="str">
            <v>N</v>
          </cell>
        </row>
        <row r="294">
          <cell r="A294">
            <v>383001</v>
          </cell>
          <cell r="B294" t="str">
            <v>Congresos y convenciones</v>
          </cell>
          <cell r="C294" t="str">
            <v>S</v>
          </cell>
        </row>
        <row r="295">
          <cell r="A295">
            <v>384000</v>
          </cell>
          <cell r="B295" t="str">
            <v>Exposiciones</v>
          </cell>
          <cell r="C295" t="str">
            <v>N</v>
          </cell>
        </row>
        <row r="296">
          <cell r="A296">
            <v>384001</v>
          </cell>
          <cell r="B296" t="str">
            <v>Exposiciones</v>
          </cell>
          <cell r="C296" t="str">
            <v>S</v>
          </cell>
        </row>
        <row r="297">
          <cell r="A297">
            <v>385000</v>
          </cell>
          <cell r="B297" t="str">
            <v>Gastos de representación</v>
          </cell>
          <cell r="C297" t="str">
            <v>N</v>
          </cell>
        </row>
        <row r="298">
          <cell r="A298">
            <v>385001</v>
          </cell>
          <cell r="B298" t="str">
            <v>Gastos de representación</v>
          </cell>
          <cell r="C298" t="str">
            <v>S</v>
          </cell>
        </row>
        <row r="299">
          <cell r="A299">
            <v>390000</v>
          </cell>
          <cell r="B299" t="str">
            <v>OTROS SERVICIOS GENERALES</v>
          </cell>
          <cell r="C299" t="str">
            <v>N</v>
          </cell>
        </row>
        <row r="300">
          <cell r="A300">
            <v>391000</v>
          </cell>
          <cell r="B300" t="str">
            <v>Servicios funerarios y de cementerios</v>
          </cell>
          <cell r="C300" t="str">
            <v>N</v>
          </cell>
        </row>
        <row r="301">
          <cell r="A301">
            <v>391001</v>
          </cell>
          <cell r="B301" t="str">
            <v>Servicios funerarios y de cementerios</v>
          </cell>
          <cell r="C301" t="str">
            <v>S</v>
          </cell>
        </row>
        <row r="302">
          <cell r="A302">
            <v>392000</v>
          </cell>
          <cell r="B302" t="str">
            <v>Impuestos y derechos</v>
          </cell>
          <cell r="C302" t="str">
            <v>N</v>
          </cell>
        </row>
        <row r="303">
          <cell r="A303">
            <v>392001</v>
          </cell>
          <cell r="B303" t="str">
            <v>Impuestos y derechos</v>
          </cell>
          <cell r="C303" t="str">
            <v>S</v>
          </cell>
        </row>
        <row r="304">
          <cell r="A304">
            <v>393000</v>
          </cell>
          <cell r="B304" t="str">
            <v>Impuestos y derechos de importación</v>
          </cell>
          <cell r="C304" t="str">
            <v>N</v>
          </cell>
        </row>
        <row r="305">
          <cell r="A305">
            <v>393001</v>
          </cell>
          <cell r="B305" t="str">
            <v>Impuestos y derechos de importación</v>
          </cell>
          <cell r="C305" t="str">
            <v>S</v>
          </cell>
        </row>
        <row r="306">
          <cell r="A306">
            <v>394000</v>
          </cell>
          <cell r="B306" t="str">
            <v>Sentencias y resoluciones judiciales</v>
          </cell>
          <cell r="C306" t="str">
            <v>N</v>
          </cell>
        </row>
        <row r="307">
          <cell r="A307">
            <v>394001</v>
          </cell>
          <cell r="B307" t="str">
            <v>Sentencias y resoluciones judiciales</v>
          </cell>
          <cell r="C307" t="str">
            <v>S</v>
          </cell>
        </row>
        <row r="308">
          <cell r="A308">
            <v>395000</v>
          </cell>
          <cell r="B308" t="str">
            <v>Penas, multas, accesorios y actualizaciones</v>
          </cell>
          <cell r="C308" t="str">
            <v>N</v>
          </cell>
        </row>
        <row r="309">
          <cell r="A309">
            <v>395001</v>
          </cell>
          <cell r="B309" t="str">
            <v>Penas, multas, accesorios y actualizaciones</v>
          </cell>
          <cell r="C309" t="str">
            <v>S</v>
          </cell>
        </row>
        <row r="310">
          <cell r="A310">
            <v>396000</v>
          </cell>
          <cell r="B310" t="str">
            <v>Otros gastos por responsabilidades</v>
          </cell>
          <cell r="C310" t="str">
            <v>N</v>
          </cell>
        </row>
        <row r="311">
          <cell r="A311">
            <v>396001</v>
          </cell>
          <cell r="B311" t="str">
            <v>Otros gastos por responsabilidades</v>
          </cell>
          <cell r="C311" t="str">
            <v>S</v>
          </cell>
        </row>
        <row r="312">
          <cell r="A312">
            <v>399000</v>
          </cell>
          <cell r="B312" t="str">
            <v>Otros servicios generales</v>
          </cell>
          <cell r="C312" t="str">
            <v>N</v>
          </cell>
        </row>
        <row r="313">
          <cell r="A313">
            <v>399001</v>
          </cell>
          <cell r="B313" t="str">
            <v>Gastos menores</v>
          </cell>
          <cell r="C313" t="str">
            <v>S</v>
          </cell>
        </row>
        <row r="314">
          <cell r="A314">
            <v>399002</v>
          </cell>
          <cell r="B314" t="str">
            <v>Retribuciones a reos</v>
          </cell>
          <cell r="C314" t="str">
            <v>S</v>
          </cell>
        </row>
        <row r="315">
          <cell r="A315">
            <v>399003</v>
          </cell>
          <cell r="B315" t="str">
            <v>Otros servicios de la administración pública</v>
          </cell>
          <cell r="C315" t="str">
            <v>S</v>
          </cell>
        </row>
        <row r="316">
          <cell r="A316">
            <v>399004</v>
          </cell>
          <cell r="B316" t="str">
            <v>Previsión Arrendamientos</v>
          </cell>
          <cell r="C316" t="str">
            <v>Prev</v>
          </cell>
        </row>
        <row r="317">
          <cell r="A317">
            <v>500000</v>
          </cell>
          <cell r="B317" t="str">
            <v>BIENES MUEBLES, INMUEBLES E INTANGIBLES</v>
          </cell>
          <cell r="C317" t="str">
            <v>N</v>
          </cell>
        </row>
        <row r="318">
          <cell r="A318">
            <v>510000</v>
          </cell>
          <cell r="B318" t="str">
            <v>MOBILIARIO Y EQUIPO DE ADMINISTRACIÓN</v>
          </cell>
          <cell r="C318" t="str">
            <v>N</v>
          </cell>
        </row>
        <row r="319">
          <cell r="A319">
            <v>511000</v>
          </cell>
          <cell r="B319" t="str">
            <v>Muebles de oficina y estantería</v>
          </cell>
          <cell r="C319" t="str">
            <v>N</v>
          </cell>
        </row>
        <row r="320">
          <cell r="A320">
            <v>511001</v>
          </cell>
          <cell r="B320" t="str">
            <v>Mobiliario</v>
          </cell>
          <cell r="C320" t="str">
            <v>S</v>
          </cell>
        </row>
        <row r="321">
          <cell r="A321">
            <v>512000</v>
          </cell>
          <cell r="B321" t="str">
            <v>Muebles, excepto de oficina y estantería</v>
          </cell>
          <cell r="C321" t="str">
            <v>N</v>
          </cell>
        </row>
        <row r="322">
          <cell r="A322">
            <v>512001</v>
          </cell>
          <cell r="B322" t="str">
            <v>Muebles, excepto de oficina y estantería</v>
          </cell>
          <cell r="C322" t="str">
            <v>S</v>
          </cell>
        </row>
        <row r="323">
          <cell r="A323">
            <v>513000</v>
          </cell>
          <cell r="B323" t="str">
            <v>Bienes artísticos, culturales y científicos</v>
          </cell>
          <cell r="C323" t="str">
            <v>N</v>
          </cell>
        </row>
        <row r="324">
          <cell r="A324">
            <v>513001</v>
          </cell>
          <cell r="B324" t="str">
            <v>Bienes artísticos y culturales</v>
          </cell>
          <cell r="C324" t="str">
            <v>S</v>
          </cell>
        </row>
        <row r="325">
          <cell r="A325">
            <v>514000</v>
          </cell>
          <cell r="B325" t="str">
            <v>Objetos de valor</v>
          </cell>
          <cell r="C325" t="str">
            <v>N</v>
          </cell>
        </row>
        <row r="326">
          <cell r="A326">
            <v>514001</v>
          </cell>
          <cell r="B326" t="str">
            <v>Objetos de valor</v>
          </cell>
          <cell r="C326" t="str">
            <v>S</v>
          </cell>
        </row>
        <row r="327">
          <cell r="A327">
            <v>515000</v>
          </cell>
          <cell r="B327" t="str">
            <v>Equipo de cómputo y de tecnologías de la información</v>
          </cell>
          <cell r="C327" t="str">
            <v>N</v>
          </cell>
        </row>
        <row r="328">
          <cell r="A328">
            <v>515001</v>
          </cell>
          <cell r="B328" t="str">
            <v>Equipo de administración</v>
          </cell>
          <cell r="C328" t="str">
            <v>S</v>
          </cell>
        </row>
        <row r="329">
          <cell r="A329">
            <v>515002</v>
          </cell>
          <cell r="B329" t="str">
            <v>Equipo de Cómputo y Aparatos de Uso Informático</v>
          </cell>
          <cell r="C329" t="str">
            <v>S</v>
          </cell>
        </row>
        <row r="330">
          <cell r="A330">
            <v>515003</v>
          </cell>
          <cell r="B330" t="str">
            <v>Sistemas de Rastreo Satelital (GPS)</v>
          </cell>
          <cell r="C330" t="str">
            <v>S</v>
          </cell>
        </row>
        <row r="331">
          <cell r="A331">
            <v>519000</v>
          </cell>
          <cell r="B331" t="str">
            <v>Otros mobiliarios y equipos de administración</v>
          </cell>
          <cell r="C331" t="str">
            <v>N</v>
          </cell>
        </row>
        <row r="332">
          <cell r="A332">
            <v>519001</v>
          </cell>
          <cell r="B332" t="str">
            <v>Cámaras y Circuitos Cerrados de Seguridad</v>
          </cell>
          <cell r="C332" t="str">
            <v>S</v>
          </cell>
        </row>
        <row r="333">
          <cell r="A333">
            <v>519002</v>
          </cell>
          <cell r="B333" t="str">
            <v>Equipos de Audio</v>
          </cell>
          <cell r="C333" t="str">
            <v>S</v>
          </cell>
        </row>
        <row r="334">
          <cell r="A334">
            <v>519003</v>
          </cell>
          <cell r="B334" t="str">
            <v>Otras Herramientas, Mobiliarios y Eq. De Administración</v>
          </cell>
          <cell r="C334" t="str">
            <v>S</v>
          </cell>
        </row>
        <row r="335">
          <cell r="A335">
            <v>519004</v>
          </cell>
          <cell r="B335" t="str">
            <v>Aulas Móviles de Vigilancia</v>
          </cell>
          <cell r="C335" t="str">
            <v>S</v>
          </cell>
        </row>
        <row r="336">
          <cell r="A336">
            <v>520000</v>
          </cell>
          <cell r="B336" t="str">
            <v>MOBILIARIO Y EQUIPO EDUCACIONAL Y RECREATIVO</v>
          </cell>
          <cell r="C336" t="str">
            <v>N</v>
          </cell>
        </row>
        <row r="337">
          <cell r="A337">
            <v>521000</v>
          </cell>
          <cell r="B337" t="str">
            <v>Equipos y aparatos audiovisuales</v>
          </cell>
          <cell r="C337" t="str">
            <v>N</v>
          </cell>
        </row>
        <row r="338">
          <cell r="A338">
            <v>521001</v>
          </cell>
          <cell r="B338" t="str">
            <v>Equipo educacional y recreativo</v>
          </cell>
          <cell r="C338" t="str">
            <v>S</v>
          </cell>
        </row>
        <row r="339">
          <cell r="A339">
            <v>522000</v>
          </cell>
          <cell r="B339" t="str">
            <v>Aparatos deportivos</v>
          </cell>
          <cell r="C339" t="str">
            <v>N</v>
          </cell>
        </row>
        <row r="340">
          <cell r="A340">
            <v>522001</v>
          </cell>
          <cell r="B340" t="str">
            <v>Aparatos deportivos</v>
          </cell>
          <cell r="C340" t="str">
            <v>S</v>
          </cell>
        </row>
        <row r="341">
          <cell r="A341">
            <v>523000</v>
          </cell>
          <cell r="B341" t="str">
            <v>Cámaras fotográficas y de video</v>
          </cell>
          <cell r="C341" t="str">
            <v>N</v>
          </cell>
        </row>
        <row r="342">
          <cell r="A342">
            <v>523001</v>
          </cell>
          <cell r="B342" t="str">
            <v>Cámaras Fotográficas</v>
          </cell>
          <cell r="C342" t="str">
            <v>S</v>
          </cell>
        </row>
        <row r="343">
          <cell r="A343">
            <v>523002</v>
          </cell>
          <cell r="B343" t="str">
            <v>Cámaras de Video</v>
          </cell>
          <cell r="C343" t="str">
            <v>S</v>
          </cell>
        </row>
        <row r="344">
          <cell r="A344">
            <v>529000</v>
          </cell>
          <cell r="B344" t="str">
            <v>Otro mobiliario y equipo educacional y recreativo</v>
          </cell>
          <cell r="C344" t="str">
            <v>N</v>
          </cell>
        </row>
        <row r="345">
          <cell r="A345">
            <v>529001</v>
          </cell>
          <cell r="B345" t="str">
            <v>Instrumentos Musicales</v>
          </cell>
          <cell r="C345" t="str">
            <v>S</v>
          </cell>
        </row>
        <row r="346">
          <cell r="A346">
            <v>529002</v>
          </cell>
          <cell r="B346" t="str">
            <v>Equipo Educacional</v>
          </cell>
          <cell r="C346" t="str">
            <v>S</v>
          </cell>
        </row>
        <row r="347">
          <cell r="A347">
            <v>530000</v>
          </cell>
          <cell r="B347" t="str">
            <v>EQUIPO E INSTRUMENTAL MÉDICO Y DE LABORATORIO</v>
          </cell>
          <cell r="C347" t="str">
            <v>N</v>
          </cell>
        </row>
        <row r="348">
          <cell r="A348">
            <v>531000</v>
          </cell>
          <cell r="B348" t="str">
            <v>Equipo médico y de laboratorio</v>
          </cell>
          <cell r="C348" t="str">
            <v>N</v>
          </cell>
        </row>
        <row r="349">
          <cell r="A349">
            <v>531001</v>
          </cell>
          <cell r="B349" t="str">
            <v>Equipo e instrumental medico</v>
          </cell>
          <cell r="C349" t="str">
            <v>S</v>
          </cell>
        </row>
        <row r="350">
          <cell r="A350">
            <v>532000</v>
          </cell>
          <cell r="B350" t="str">
            <v>Instrumental médico y de laboratorio</v>
          </cell>
          <cell r="C350" t="str">
            <v>N</v>
          </cell>
        </row>
        <row r="351">
          <cell r="A351">
            <v>532001</v>
          </cell>
          <cell r="B351" t="str">
            <v>Instrumental médico y de laboratorio</v>
          </cell>
          <cell r="C351" t="str">
            <v>S</v>
          </cell>
        </row>
        <row r="352">
          <cell r="A352">
            <v>540000</v>
          </cell>
          <cell r="B352" t="str">
            <v>VEHÍCULOS Y EQUIPO DE TRANSPORTE</v>
          </cell>
          <cell r="C352" t="str">
            <v>N</v>
          </cell>
        </row>
        <row r="353">
          <cell r="A353">
            <v>541000</v>
          </cell>
          <cell r="B353" t="str">
            <v>Automóviles y camiones</v>
          </cell>
          <cell r="C353" t="str">
            <v>N</v>
          </cell>
        </row>
        <row r="354">
          <cell r="A354">
            <v>541001</v>
          </cell>
          <cell r="B354" t="str">
            <v>Vehículos y equipo terrestre</v>
          </cell>
          <cell r="C354" t="str">
            <v>S</v>
          </cell>
        </row>
        <row r="355">
          <cell r="A355">
            <v>542000</v>
          </cell>
          <cell r="B355" t="str">
            <v>Carrocerías y remolques</v>
          </cell>
          <cell r="C355" t="str">
            <v>N</v>
          </cell>
        </row>
        <row r="356">
          <cell r="A356">
            <v>542001</v>
          </cell>
          <cell r="B356" t="str">
            <v>Carrocerías y remolques</v>
          </cell>
          <cell r="C356" t="str">
            <v>S</v>
          </cell>
        </row>
        <row r="357">
          <cell r="A357">
            <v>543000</v>
          </cell>
          <cell r="B357" t="str">
            <v>Equipo aeroespacial</v>
          </cell>
          <cell r="C357" t="str">
            <v>N</v>
          </cell>
        </row>
        <row r="358">
          <cell r="A358">
            <v>543001</v>
          </cell>
          <cell r="B358" t="str">
            <v>Vehículos y equipo de transporte aéreo</v>
          </cell>
          <cell r="C358" t="str">
            <v>S</v>
          </cell>
        </row>
        <row r="359">
          <cell r="A359">
            <v>544000</v>
          </cell>
          <cell r="B359" t="str">
            <v>Equipo ferroviario</v>
          </cell>
          <cell r="C359" t="str">
            <v>N</v>
          </cell>
        </row>
        <row r="360">
          <cell r="A360">
            <v>544001</v>
          </cell>
          <cell r="B360" t="str">
            <v>Equipo ferroviario</v>
          </cell>
          <cell r="C360" t="str">
            <v>S</v>
          </cell>
        </row>
        <row r="361">
          <cell r="A361">
            <v>545000</v>
          </cell>
          <cell r="B361" t="str">
            <v>Embarcaciones</v>
          </cell>
          <cell r="C361" t="str">
            <v>N</v>
          </cell>
        </row>
        <row r="362">
          <cell r="A362">
            <v>545001</v>
          </cell>
          <cell r="B362" t="str">
            <v>Vehículos y equipo marino</v>
          </cell>
          <cell r="C362" t="str">
            <v>S</v>
          </cell>
        </row>
        <row r="363">
          <cell r="A363">
            <v>549000</v>
          </cell>
          <cell r="B363" t="str">
            <v>Otros Equipos de Transporte</v>
          </cell>
          <cell r="C363" t="str">
            <v>N</v>
          </cell>
        </row>
        <row r="364">
          <cell r="A364">
            <v>549001</v>
          </cell>
          <cell r="B364" t="str">
            <v>Otros equipos de transporte</v>
          </cell>
          <cell r="C364" t="str">
            <v>S</v>
          </cell>
        </row>
        <row r="365">
          <cell r="A365">
            <v>550000</v>
          </cell>
          <cell r="B365" t="str">
            <v>EQUIPO DE DEFENSA Y SEGURIDAD</v>
          </cell>
          <cell r="C365" t="str">
            <v>N</v>
          </cell>
        </row>
        <row r="366">
          <cell r="A366">
            <v>551000</v>
          </cell>
          <cell r="B366" t="str">
            <v>Equipo de defensa y seguridad</v>
          </cell>
          <cell r="C366" t="str">
            <v>N</v>
          </cell>
        </row>
        <row r="367">
          <cell r="A367">
            <v>551001</v>
          </cell>
          <cell r="B367" t="str">
            <v>Equipo de defensa y seguridad pública</v>
          </cell>
          <cell r="C367" t="str">
            <v>S</v>
          </cell>
        </row>
        <row r="368">
          <cell r="A368">
            <v>560000</v>
          </cell>
          <cell r="B368" t="str">
            <v>MAQUINARIA, OTROS EQUIPOS Y HERRAMIENTAS</v>
          </cell>
          <cell r="C368" t="str">
            <v>N</v>
          </cell>
        </row>
        <row r="369">
          <cell r="A369">
            <v>561000</v>
          </cell>
          <cell r="B369" t="str">
            <v>Maquinaria y equipo agropecuario</v>
          </cell>
          <cell r="C369" t="str">
            <v>N</v>
          </cell>
        </row>
        <row r="370">
          <cell r="A370">
            <v>561001</v>
          </cell>
          <cell r="B370" t="str">
            <v>Maquinaria y equipo agropecuario, industrial y de construcción</v>
          </cell>
          <cell r="C370" t="str">
            <v>S</v>
          </cell>
        </row>
        <row r="371">
          <cell r="A371">
            <v>562000</v>
          </cell>
          <cell r="B371" t="str">
            <v>Maquinaria y equipo industrial</v>
          </cell>
          <cell r="C371" t="str">
            <v>N</v>
          </cell>
        </row>
        <row r="372">
          <cell r="A372">
            <v>562001</v>
          </cell>
          <cell r="B372" t="str">
            <v>Bombas Industriales</v>
          </cell>
          <cell r="C372" t="str">
            <v>S</v>
          </cell>
        </row>
        <row r="373">
          <cell r="A373">
            <v>563000</v>
          </cell>
          <cell r="B373" t="str">
            <v>Maquinaria y equipo de construcción</v>
          </cell>
          <cell r="C373" t="str">
            <v>N</v>
          </cell>
        </row>
        <row r="374">
          <cell r="A374">
            <v>563001</v>
          </cell>
          <cell r="B374" t="str">
            <v>Maquinaria y equipo de construcción</v>
          </cell>
          <cell r="C374" t="str">
            <v>S</v>
          </cell>
        </row>
        <row r="375">
          <cell r="A375">
            <v>564000</v>
          </cell>
          <cell r="B375" t="str">
            <v>Sistemas de aire acondicionado, calefacción y de refrigeración industrial y comercial</v>
          </cell>
          <cell r="C375" t="str">
            <v>N</v>
          </cell>
        </row>
        <row r="376">
          <cell r="A376">
            <v>564001</v>
          </cell>
          <cell r="B376" t="str">
            <v>Sistemas de aire acondicionado, calefacción y de refrigeración industrial y comercial</v>
          </cell>
          <cell r="C376" t="str">
            <v>S</v>
          </cell>
        </row>
        <row r="377">
          <cell r="A377">
            <v>565000</v>
          </cell>
          <cell r="B377" t="str">
            <v>Equipo de comunicación y telecomunicación</v>
          </cell>
          <cell r="C377" t="str">
            <v>N</v>
          </cell>
        </row>
        <row r="378">
          <cell r="A378">
            <v>565001</v>
          </cell>
          <cell r="B378" t="str">
            <v>Maq. y equipo de telecomunicaciones, eléctrica y electrónica</v>
          </cell>
          <cell r="C378" t="str">
            <v>S</v>
          </cell>
        </row>
        <row r="379">
          <cell r="A379">
            <v>566000</v>
          </cell>
          <cell r="B379" t="str">
            <v>Equipos de generación eléctrica, aparatos y accesorios eléctricos</v>
          </cell>
          <cell r="C379" t="str">
            <v>N</v>
          </cell>
        </row>
        <row r="380">
          <cell r="A380">
            <v>566001</v>
          </cell>
          <cell r="B380" t="str">
            <v>Equipos de generación eléctrica</v>
          </cell>
          <cell r="C380" t="str">
            <v>S</v>
          </cell>
        </row>
        <row r="381">
          <cell r="A381">
            <v>566002</v>
          </cell>
          <cell r="B381" t="str">
            <v>Aparatos y Accesorios eléctricos</v>
          </cell>
          <cell r="C381" t="str">
            <v>S</v>
          </cell>
        </row>
        <row r="382">
          <cell r="A382">
            <v>567000</v>
          </cell>
          <cell r="B382" t="str">
            <v>Herramientas y máquinas-herramienta</v>
          </cell>
          <cell r="C382" t="str">
            <v>N</v>
          </cell>
        </row>
        <row r="383">
          <cell r="A383">
            <v>567001</v>
          </cell>
          <cell r="B383" t="str">
            <v>Herramientas y refacciones mayores</v>
          </cell>
          <cell r="C383" t="str">
            <v>S</v>
          </cell>
        </row>
        <row r="384">
          <cell r="A384">
            <v>569000</v>
          </cell>
          <cell r="B384" t="str">
            <v>Otros equipos</v>
          </cell>
          <cell r="C384" t="str">
            <v>N</v>
          </cell>
        </row>
        <row r="385">
          <cell r="A385">
            <v>569001</v>
          </cell>
          <cell r="B385" t="str">
            <v>Maquinaria y equipo diverso</v>
          </cell>
          <cell r="C385" t="str">
            <v>S</v>
          </cell>
        </row>
        <row r="386">
          <cell r="A386">
            <v>570000</v>
          </cell>
          <cell r="B386" t="str">
            <v>ACTIVOS BIOLÓGICOS</v>
          </cell>
          <cell r="C386" t="str">
            <v>N</v>
          </cell>
        </row>
        <row r="387">
          <cell r="A387">
            <v>571000</v>
          </cell>
          <cell r="B387" t="str">
            <v>Bovinos</v>
          </cell>
          <cell r="C387" t="str">
            <v>N</v>
          </cell>
        </row>
        <row r="388">
          <cell r="A388">
            <v>571001</v>
          </cell>
          <cell r="B388" t="str">
            <v>Bovinos</v>
          </cell>
          <cell r="C388" t="str">
            <v>S</v>
          </cell>
        </row>
        <row r="389">
          <cell r="A389">
            <v>572000</v>
          </cell>
          <cell r="B389" t="str">
            <v>Porcinos</v>
          </cell>
          <cell r="C389" t="str">
            <v>N</v>
          </cell>
        </row>
        <row r="390">
          <cell r="A390">
            <v>572001</v>
          </cell>
          <cell r="B390" t="str">
            <v>Porcinos</v>
          </cell>
          <cell r="C390" t="str">
            <v>S</v>
          </cell>
        </row>
        <row r="391">
          <cell r="A391">
            <v>573000</v>
          </cell>
          <cell r="B391" t="str">
            <v>Aves</v>
          </cell>
          <cell r="C391" t="str">
            <v>N</v>
          </cell>
        </row>
        <row r="392">
          <cell r="A392">
            <v>573001</v>
          </cell>
          <cell r="B392" t="str">
            <v>Aves</v>
          </cell>
          <cell r="C392" t="str">
            <v>S</v>
          </cell>
        </row>
        <row r="393">
          <cell r="A393">
            <v>574000</v>
          </cell>
          <cell r="B393" t="str">
            <v>Ovinos y caprinos</v>
          </cell>
          <cell r="C393" t="str">
            <v>N</v>
          </cell>
        </row>
        <row r="394">
          <cell r="A394">
            <v>574001</v>
          </cell>
          <cell r="B394" t="str">
            <v>Ovinos y caprinos</v>
          </cell>
          <cell r="C394" t="str">
            <v>S</v>
          </cell>
        </row>
        <row r="395">
          <cell r="A395">
            <v>575000</v>
          </cell>
          <cell r="B395" t="str">
            <v>Peces y acuicultura</v>
          </cell>
          <cell r="C395" t="str">
            <v>N</v>
          </cell>
        </row>
        <row r="396">
          <cell r="A396">
            <v>575001</v>
          </cell>
          <cell r="B396" t="str">
            <v>Peces y acuicultura</v>
          </cell>
          <cell r="C396" t="str">
            <v>S</v>
          </cell>
        </row>
        <row r="397">
          <cell r="A397">
            <v>576000</v>
          </cell>
          <cell r="B397" t="str">
            <v>Equinos</v>
          </cell>
          <cell r="C397" t="str">
            <v>N</v>
          </cell>
        </row>
        <row r="398">
          <cell r="A398">
            <v>576001</v>
          </cell>
          <cell r="B398" t="str">
            <v>Equinos</v>
          </cell>
          <cell r="C398" t="str">
            <v>S</v>
          </cell>
        </row>
        <row r="399">
          <cell r="A399">
            <v>577000</v>
          </cell>
          <cell r="B399" t="str">
            <v>Especies menores y de zoológico</v>
          </cell>
          <cell r="C399" t="str">
            <v>N</v>
          </cell>
        </row>
        <row r="400">
          <cell r="A400">
            <v>577001</v>
          </cell>
          <cell r="B400" t="str">
            <v>Especies menores y de zoológico</v>
          </cell>
          <cell r="C400" t="str">
            <v>S</v>
          </cell>
        </row>
        <row r="401">
          <cell r="A401">
            <v>578000</v>
          </cell>
          <cell r="B401" t="str">
            <v>Árboles y plantas</v>
          </cell>
          <cell r="C401" t="str">
            <v>N</v>
          </cell>
        </row>
        <row r="402">
          <cell r="A402">
            <v>578001</v>
          </cell>
          <cell r="B402" t="str">
            <v>Árboles y plantas</v>
          </cell>
          <cell r="C402" t="str">
            <v>S</v>
          </cell>
        </row>
        <row r="403">
          <cell r="A403">
            <v>579000</v>
          </cell>
          <cell r="B403" t="str">
            <v>Otros activos biológicos</v>
          </cell>
          <cell r="C403" t="str">
            <v>N</v>
          </cell>
        </row>
        <row r="404">
          <cell r="A404">
            <v>579001</v>
          </cell>
          <cell r="B404" t="str">
            <v>Otros activos biológicos</v>
          </cell>
          <cell r="C404" t="str">
            <v>S</v>
          </cell>
        </row>
        <row r="405">
          <cell r="A405">
            <v>580000</v>
          </cell>
          <cell r="B405" t="str">
            <v>BIENES INMUEBLES</v>
          </cell>
          <cell r="C405" t="str">
            <v>N</v>
          </cell>
        </row>
        <row r="406">
          <cell r="A406">
            <v>581000</v>
          </cell>
          <cell r="B406" t="str">
            <v>Terrenos</v>
          </cell>
          <cell r="C406" t="str">
            <v>N</v>
          </cell>
        </row>
        <row r="407">
          <cell r="A407">
            <v>581001</v>
          </cell>
          <cell r="B407" t="str">
            <v>Terrenos</v>
          </cell>
          <cell r="C407" t="str">
            <v>S</v>
          </cell>
        </row>
        <row r="408">
          <cell r="A408">
            <v>582000</v>
          </cell>
          <cell r="B408" t="str">
            <v>Viviendas</v>
          </cell>
          <cell r="C408" t="str">
            <v>N</v>
          </cell>
        </row>
        <row r="409">
          <cell r="A409">
            <v>582001</v>
          </cell>
          <cell r="B409" t="str">
            <v>Viviendas</v>
          </cell>
          <cell r="C409" t="str">
            <v>S</v>
          </cell>
        </row>
        <row r="410">
          <cell r="A410">
            <v>583000</v>
          </cell>
          <cell r="B410" t="str">
            <v>Edificios no residenciales</v>
          </cell>
          <cell r="C410" t="str">
            <v>N</v>
          </cell>
        </row>
        <row r="411">
          <cell r="A411">
            <v>583001</v>
          </cell>
          <cell r="B411" t="str">
            <v>Edificios y locales</v>
          </cell>
          <cell r="C411" t="str">
            <v>S</v>
          </cell>
        </row>
        <row r="412">
          <cell r="A412">
            <v>589000</v>
          </cell>
          <cell r="B412" t="str">
            <v>Otros bienes inmuebles</v>
          </cell>
          <cell r="C412" t="str">
            <v>N</v>
          </cell>
        </row>
        <row r="413">
          <cell r="A413">
            <v>589001</v>
          </cell>
          <cell r="B413" t="str">
            <v>Adjudicaciones, expropiaciones e indemnizaciones de inmuebles</v>
          </cell>
          <cell r="C413" t="str">
            <v>S</v>
          </cell>
        </row>
        <row r="414">
          <cell r="A414">
            <v>590000</v>
          </cell>
          <cell r="B414" t="str">
            <v>ACTIVOS INTANGIBLES</v>
          </cell>
          <cell r="C414" t="str">
            <v>N</v>
          </cell>
        </row>
        <row r="415">
          <cell r="A415">
            <v>591000</v>
          </cell>
          <cell r="B415" t="str">
            <v>Software</v>
          </cell>
          <cell r="C415" t="str">
            <v>N</v>
          </cell>
        </row>
        <row r="416">
          <cell r="A416">
            <v>591001</v>
          </cell>
          <cell r="B416" t="str">
            <v>Software</v>
          </cell>
          <cell r="C416" t="str">
            <v>S</v>
          </cell>
        </row>
        <row r="417">
          <cell r="A417">
            <v>592000</v>
          </cell>
          <cell r="B417" t="str">
            <v>Patentes</v>
          </cell>
          <cell r="C417" t="str">
            <v>N</v>
          </cell>
        </row>
        <row r="418">
          <cell r="A418">
            <v>592001</v>
          </cell>
          <cell r="B418" t="str">
            <v>Patentes</v>
          </cell>
          <cell r="C418" t="str">
            <v>S</v>
          </cell>
        </row>
        <row r="419">
          <cell r="A419">
            <v>593000</v>
          </cell>
          <cell r="B419" t="str">
            <v>Marcas</v>
          </cell>
          <cell r="C419" t="str">
            <v>N</v>
          </cell>
        </row>
        <row r="420">
          <cell r="A420">
            <v>593001</v>
          </cell>
          <cell r="B420" t="str">
            <v>Marcas</v>
          </cell>
          <cell r="C420" t="str">
            <v>S</v>
          </cell>
        </row>
        <row r="421">
          <cell r="A421">
            <v>594000</v>
          </cell>
          <cell r="B421" t="str">
            <v>Derechos</v>
          </cell>
          <cell r="C421" t="str">
            <v>N</v>
          </cell>
        </row>
        <row r="422">
          <cell r="A422">
            <v>594001</v>
          </cell>
          <cell r="B422" t="str">
            <v>Derechos</v>
          </cell>
          <cell r="C422" t="str">
            <v>S</v>
          </cell>
        </row>
        <row r="423">
          <cell r="A423">
            <v>595000</v>
          </cell>
          <cell r="B423" t="str">
            <v>Concesiones</v>
          </cell>
          <cell r="C423" t="str">
            <v>N</v>
          </cell>
        </row>
        <row r="424">
          <cell r="A424">
            <v>595001</v>
          </cell>
          <cell r="B424" t="str">
            <v>Concesiones</v>
          </cell>
          <cell r="C424" t="str">
            <v>S</v>
          </cell>
        </row>
        <row r="425">
          <cell r="A425">
            <v>596000</v>
          </cell>
          <cell r="B425" t="str">
            <v>Franquicias</v>
          </cell>
          <cell r="C425" t="str">
            <v>N</v>
          </cell>
        </row>
        <row r="426">
          <cell r="A426">
            <v>596001</v>
          </cell>
          <cell r="B426" t="str">
            <v>Franquicias</v>
          </cell>
          <cell r="C426" t="str">
            <v>S</v>
          </cell>
        </row>
        <row r="427">
          <cell r="A427">
            <v>597000</v>
          </cell>
          <cell r="B427" t="str">
            <v>Licencias informáticas e intelectuales</v>
          </cell>
          <cell r="C427" t="str">
            <v>N</v>
          </cell>
        </row>
        <row r="428">
          <cell r="A428">
            <v>597001</v>
          </cell>
          <cell r="B428" t="str">
            <v>Licencias para programas de antivirus</v>
          </cell>
          <cell r="C428" t="str">
            <v>S</v>
          </cell>
        </row>
        <row r="429">
          <cell r="A429">
            <v>597002</v>
          </cell>
          <cell r="B429" t="str">
            <v>Licencias Microsoft Windows server 2003 edición estándar</v>
          </cell>
          <cell r="C429" t="str">
            <v>S</v>
          </cell>
        </row>
        <row r="430">
          <cell r="A430">
            <v>598000</v>
          </cell>
          <cell r="B430" t="str">
            <v>Licencias industriales, comerciales y otras</v>
          </cell>
          <cell r="C430" t="str">
            <v>N</v>
          </cell>
        </row>
        <row r="431">
          <cell r="A431">
            <v>598001</v>
          </cell>
          <cell r="B431" t="str">
            <v>Licencias industriales, comerciales y otras</v>
          </cell>
          <cell r="C431" t="str">
            <v>S</v>
          </cell>
        </row>
        <row r="432">
          <cell r="A432">
            <v>599000</v>
          </cell>
          <cell r="B432" t="str">
            <v>Otros activos intangibles</v>
          </cell>
          <cell r="C432" t="str">
            <v>N</v>
          </cell>
        </row>
        <row r="433">
          <cell r="A433">
            <v>599001</v>
          </cell>
          <cell r="B433" t="str">
            <v>Otros activos intangibles</v>
          </cell>
          <cell r="C433" t="str">
            <v>S</v>
          </cell>
        </row>
      </sheetData>
      <sheetData sheetId="4" refreshError="1">
        <row r="1">
          <cell r="A1" t="str">
            <v>NOMENCLATURA</v>
          </cell>
          <cell r="B1" t="str">
            <v>DESCRPCION</v>
          </cell>
        </row>
        <row r="2">
          <cell r="A2">
            <v>100</v>
          </cell>
          <cell r="B2" t="str">
            <v>INGRESOS PROPIOS Y APROVECHAMIENTOS</v>
          </cell>
        </row>
        <row r="3">
          <cell r="A3">
            <v>101</v>
          </cell>
          <cell r="B3" t="str">
            <v>INGRESOS PROPIOS (IMPUESTOS, DERECHOS, PRODUCTOS Y APROVECHAMIENTOS)</v>
          </cell>
        </row>
        <row r="4">
          <cell r="A4">
            <v>102</v>
          </cell>
          <cell r="B4" t="str">
            <v>INGRESOS PROPIOS</v>
          </cell>
        </row>
        <row r="5">
          <cell r="A5">
            <v>103</v>
          </cell>
          <cell r="B5" t="str">
            <v>INGRESOS PROPIOS APORTACIONES MUNICIPALES</v>
          </cell>
        </row>
        <row r="6">
          <cell r="A6">
            <v>104</v>
          </cell>
          <cell r="B6" t="str">
            <v>APROVECHAMIENTO POR EL USO DE LA I NFRAESTRUCTURA ESTATAL</v>
          </cell>
        </row>
        <row r="7">
          <cell r="A7">
            <v>110</v>
          </cell>
          <cell r="B7" t="str">
            <v>RECURSO F.O.I.S.</v>
          </cell>
        </row>
        <row r="8">
          <cell r="A8">
            <v>111</v>
          </cell>
          <cell r="B8" t="str">
            <v>RECURSO A.P.I.</v>
          </cell>
        </row>
        <row r="9">
          <cell r="A9">
            <v>130</v>
          </cell>
          <cell r="B9" t="str">
            <v>Reintegro con Ingresos Propios Ramo 28</v>
          </cell>
        </row>
        <row r="10">
          <cell r="A10">
            <v>136</v>
          </cell>
          <cell r="B10" t="str">
            <v>Reintegro con Ingresos Propios FONE</v>
          </cell>
        </row>
        <row r="11">
          <cell r="A11">
            <v>137</v>
          </cell>
          <cell r="B11" t="str">
            <v>Reintegro con Ingresos Propios FASSA</v>
          </cell>
        </row>
        <row r="12">
          <cell r="A12">
            <v>138</v>
          </cell>
          <cell r="B12" t="str">
            <v>Reintegro con Ingresos Propios FAIS/FISE</v>
          </cell>
        </row>
        <row r="13">
          <cell r="A13">
            <v>139</v>
          </cell>
          <cell r="B13" t="str">
            <v>Reintegro con Ingresos Propios FAIS/FISM</v>
          </cell>
        </row>
        <row r="14">
          <cell r="A14">
            <v>140</v>
          </cell>
          <cell r="B14" t="str">
            <v>Reintegro con Ingresos Propios FORTAMUN</v>
          </cell>
        </row>
        <row r="15">
          <cell r="A15">
            <v>141</v>
          </cell>
          <cell r="B15" t="str">
            <v>Reintegro con Ingresos Propios FAM/Asistencia Social</v>
          </cell>
        </row>
        <row r="16">
          <cell r="A16">
            <v>142</v>
          </cell>
          <cell r="B16" t="str">
            <v>Reintegro con Ingresos Propios FAM/Infraest. Educación Básica</v>
          </cell>
        </row>
        <row r="17">
          <cell r="A17">
            <v>143</v>
          </cell>
          <cell r="B17" t="str">
            <v>Reintegro con Ingresos Propios FAM/ Infraest. Educación Media Superior y Superior</v>
          </cell>
        </row>
        <row r="18">
          <cell r="A18">
            <v>145</v>
          </cell>
          <cell r="B18" t="str">
            <v>Reintegro con Ingresos Propios FAETA/Educ. Tecnológica (CONALEP)</v>
          </cell>
        </row>
        <row r="19">
          <cell r="A19">
            <v>146</v>
          </cell>
          <cell r="B19" t="str">
            <v>Reintegro con Ingresos Propios FAETA Educ. Adultos (IEEA)</v>
          </cell>
        </row>
        <row r="20">
          <cell r="A20">
            <v>147</v>
          </cell>
          <cell r="B20" t="str">
            <v>Reintegro con Ingresos Propios FASP</v>
          </cell>
        </row>
        <row r="21">
          <cell r="A21">
            <v>148</v>
          </cell>
          <cell r="B21" t="str">
            <v>Reintegro con Ingresos Propios FAFEF</v>
          </cell>
        </row>
        <row r="22">
          <cell r="A22">
            <v>149</v>
          </cell>
          <cell r="B22" t="str">
            <v>Reintegro con Ingresos Propios SEDATU</v>
          </cell>
        </row>
        <row r="23">
          <cell r="A23">
            <v>161</v>
          </cell>
          <cell r="B23" t="str">
            <v>Reintegro con Ingresos Propios CULTURA Ramo 48</v>
          </cell>
        </row>
        <row r="24">
          <cell r="A24">
            <v>162</v>
          </cell>
          <cell r="B24" t="str">
            <v>Reintegro con Ingresos Propios UABCS</v>
          </cell>
        </row>
        <row r="25">
          <cell r="A25">
            <v>163</v>
          </cell>
          <cell r="B25" t="str">
            <v>Reintegro con Ingresos Propios CONAGUA</v>
          </cell>
        </row>
        <row r="26">
          <cell r="A26">
            <v>164</v>
          </cell>
          <cell r="B26" t="str">
            <v>Reintegro con Ingresos Propios SEGOB</v>
          </cell>
        </row>
        <row r="27">
          <cell r="A27">
            <v>165</v>
          </cell>
          <cell r="B27" t="str">
            <v>Reintegro con Ingresos Propios SECTUR</v>
          </cell>
        </row>
        <row r="28">
          <cell r="A28">
            <v>166</v>
          </cell>
          <cell r="B28" t="str">
            <v>Reintegro con Ingresos Propios PROFIS</v>
          </cell>
        </row>
        <row r="29">
          <cell r="A29">
            <v>167</v>
          </cell>
          <cell r="B29" t="str">
            <v>Reintegro con Ingresos Propios SSP</v>
          </cell>
        </row>
        <row r="30">
          <cell r="A30">
            <v>168</v>
          </cell>
          <cell r="B30" t="str">
            <v>Reintegro con Ingresos Propios COBACH</v>
          </cell>
        </row>
        <row r="31">
          <cell r="A31">
            <v>169</v>
          </cell>
          <cell r="B31" t="str">
            <v>Reintegro con Ingresos Propios Fondo Proporcional Peso a Peso</v>
          </cell>
        </row>
        <row r="32">
          <cell r="A32">
            <v>170</v>
          </cell>
          <cell r="B32" t="str">
            <v>Reintegro con Ingresos Propios CECYTE</v>
          </cell>
        </row>
        <row r="33">
          <cell r="A33">
            <v>171</v>
          </cell>
          <cell r="B33" t="str">
            <v>Reintegro con Ingresos Propios Imp. Ref. Penal (SETEC)</v>
          </cell>
        </row>
        <row r="34">
          <cell r="A34">
            <v>172</v>
          </cell>
          <cell r="B34" t="str">
            <v>Reintegro con Ingresos Propios CONADE</v>
          </cell>
        </row>
        <row r="35">
          <cell r="A35">
            <v>173</v>
          </cell>
          <cell r="B35" t="str">
            <v>Reintegro con Ingresos Propios Conv. Salud (Ramo 12)</v>
          </cell>
        </row>
        <row r="36">
          <cell r="A36">
            <v>174</v>
          </cell>
          <cell r="B36" t="str">
            <v>Reintegro con Ingresos Propios Secretaría de Economía</v>
          </cell>
        </row>
        <row r="37">
          <cell r="A37">
            <v>177</v>
          </cell>
          <cell r="B37" t="str">
            <v>Reintegro con Ingresos Propios SUBSEMUN</v>
          </cell>
        </row>
        <row r="38">
          <cell r="A38">
            <v>178</v>
          </cell>
          <cell r="B38" t="str">
            <v>Reintegro con Ingresos Propios Fondo Para La Infraest. de los Estados</v>
          </cell>
        </row>
        <row r="39">
          <cell r="A39">
            <v>179</v>
          </cell>
          <cell r="B39" t="str">
            <v>Reintegro con Ingresos Propios Apoyo Financiero Ext. UABCS</v>
          </cell>
        </row>
        <row r="40">
          <cell r="A40">
            <v>180</v>
          </cell>
          <cell r="B40" t="str">
            <v>Reintegro con Ingresos Propios Apoyo Financiero Ext. ISIFE</v>
          </cell>
        </row>
        <row r="41">
          <cell r="A41">
            <v>181</v>
          </cell>
          <cell r="B41" t="str">
            <v>Reintegro con Ingresos Propios Subs. Policía Estatal Acreditable (SPA)</v>
          </cell>
        </row>
        <row r="42">
          <cell r="A42">
            <v>182</v>
          </cell>
          <cell r="B42" t="str">
            <v>Reintegro con Ingresos Propios PROASP</v>
          </cell>
        </row>
        <row r="43">
          <cell r="A43">
            <v>183</v>
          </cell>
          <cell r="B43" t="str">
            <v>Reintegro con Ingresos Propios Ingresos Extraordinarios</v>
          </cell>
        </row>
        <row r="44">
          <cell r="A44">
            <v>184</v>
          </cell>
          <cell r="B44" t="str">
            <v>Reintegro con Ingresos Propios Ingresos Derivados del 5 Al Millar (Obra)</v>
          </cell>
        </row>
        <row r="45">
          <cell r="A45">
            <v>185</v>
          </cell>
          <cell r="B45" t="str">
            <v>Reintegro con Ingresos Propios Ingresos Extraordinarios Ramo 23</v>
          </cell>
        </row>
        <row r="46">
          <cell r="A46">
            <v>186</v>
          </cell>
          <cell r="B46" t="str">
            <v>Reintegro con Ingresos Propios Ingresos Extraordinarios Ramo 21</v>
          </cell>
        </row>
        <row r="47">
          <cell r="A47">
            <v>187</v>
          </cell>
          <cell r="B47" t="str">
            <v>Reintegro con Ingresos Propios Ingresos Extraordinarios Sep. Ramo 11</v>
          </cell>
        </row>
        <row r="48">
          <cell r="A48">
            <v>188</v>
          </cell>
          <cell r="B48" t="str">
            <v>Reintegro con Ingresos Propios Ingresos Ext. Ramo 09 (SCT)</v>
          </cell>
        </row>
        <row r="49">
          <cell r="A49">
            <v>189</v>
          </cell>
          <cell r="B49" t="str">
            <v>Reintegro con Ingresos Propios Ingresos Ext. Ramo 16 (SEMARNAT)</v>
          </cell>
        </row>
        <row r="50">
          <cell r="A50">
            <v>201</v>
          </cell>
          <cell r="B50" t="str">
            <v>BONO CUPÓN CERO</v>
          </cell>
        </row>
        <row r="51">
          <cell r="A51">
            <v>500</v>
          </cell>
          <cell r="B51" t="str">
            <v>RECURSOS FEDERALES</v>
          </cell>
        </row>
        <row r="52">
          <cell r="A52">
            <v>530</v>
          </cell>
          <cell r="B52" t="str">
            <v>PARTICIPACIONES Ramo 28</v>
          </cell>
        </row>
        <row r="53">
          <cell r="A53">
            <v>535</v>
          </cell>
          <cell r="B53" t="str">
            <v>INTERESES BANCARIOS PROYECTADOS, RECURSOS FEDERALES</v>
          </cell>
        </row>
        <row r="54">
          <cell r="A54">
            <v>536</v>
          </cell>
          <cell r="B54" t="str">
            <v>FONE Ramo 33</v>
          </cell>
        </row>
        <row r="55">
          <cell r="A55">
            <v>537</v>
          </cell>
          <cell r="B55" t="str">
            <v>FASSA Ramo 33</v>
          </cell>
        </row>
        <row r="56">
          <cell r="A56">
            <v>538</v>
          </cell>
          <cell r="B56" t="str">
            <v>FAIS/FISE Ramo 33</v>
          </cell>
        </row>
        <row r="57">
          <cell r="A57">
            <v>539</v>
          </cell>
          <cell r="B57" t="str">
            <v>FAIS/FISM Ramo 33</v>
          </cell>
        </row>
        <row r="58">
          <cell r="A58">
            <v>540</v>
          </cell>
          <cell r="B58" t="str">
            <v>FORTAMUN Ramo 33</v>
          </cell>
        </row>
        <row r="59">
          <cell r="A59">
            <v>541</v>
          </cell>
          <cell r="B59" t="str">
            <v>FAM/ASISTENCIA SOCIAL Ramo 33</v>
          </cell>
        </row>
        <row r="60">
          <cell r="A60">
            <v>542</v>
          </cell>
          <cell r="B60" t="str">
            <v>FAM/INFRAESTRUCTURA DE EDUCACIÓN BÁSICA Ramo 33</v>
          </cell>
        </row>
        <row r="61">
          <cell r="A61">
            <v>543</v>
          </cell>
          <cell r="B61" t="str">
            <v>FAM/EDUCACIÓN MEDIA SUPERIOR Y SUPERIOR Ramo 33</v>
          </cell>
        </row>
        <row r="62">
          <cell r="A62">
            <v>545</v>
          </cell>
          <cell r="B62" t="str">
            <v>FAETA/EDUCACIÓN TECNOLÓGICA ( CONALEP) Ramo 33</v>
          </cell>
        </row>
        <row r="63">
          <cell r="A63">
            <v>546</v>
          </cell>
          <cell r="B63" t="str">
            <v>FAETA/EDUCACIÓN ADULTOS (IEEA) Ramo 33</v>
          </cell>
        </row>
        <row r="64">
          <cell r="A64">
            <v>547</v>
          </cell>
          <cell r="B64" t="str">
            <v>FASP Ramo 33</v>
          </cell>
        </row>
        <row r="65">
          <cell r="A65">
            <v>548</v>
          </cell>
          <cell r="B65" t="str">
            <v>FAFEF Ramo 33</v>
          </cell>
        </row>
        <row r="66">
          <cell r="A66">
            <v>549</v>
          </cell>
          <cell r="B66" t="str">
            <v>SRIA. DE DES. AGRARIO TERRITORIAL Y URBANO (SEDATU) Ramo 15</v>
          </cell>
        </row>
        <row r="67">
          <cell r="A67">
            <v>561</v>
          </cell>
          <cell r="B67" t="str">
            <v>CULTURA FEDERAL Ramo 48</v>
          </cell>
        </row>
        <row r="68">
          <cell r="A68">
            <v>562</v>
          </cell>
          <cell r="B68" t="str">
            <v>UNIVERSIDAD AUTÓNOMA DE B.C.S. Ramo 11</v>
          </cell>
        </row>
        <row r="69">
          <cell r="A69">
            <v>563</v>
          </cell>
          <cell r="B69" t="str">
            <v>CONAGUA Ramo 16</v>
          </cell>
        </row>
        <row r="70">
          <cell r="A70">
            <v>564</v>
          </cell>
          <cell r="B70" t="str">
            <v>SECRETARÍA DE GOBERNACIÓN Ramo 04</v>
          </cell>
        </row>
        <row r="71">
          <cell r="A71">
            <v>565</v>
          </cell>
          <cell r="B71" t="str">
            <v>SECRETARÍA DE TURISMO Ramo 21</v>
          </cell>
        </row>
        <row r="72">
          <cell r="A72">
            <v>566</v>
          </cell>
          <cell r="B72" t="str">
            <v>PROFIS</v>
          </cell>
        </row>
        <row r="73">
          <cell r="A73">
            <v>567</v>
          </cell>
          <cell r="B73" t="str">
            <v>SECRETARÍA DE SEGURIDAD PÚBLICA</v>
          </cell>
        </row>
        <row r="74">
          <cell r="A74">
            <v>568</v>
          </cell>
          <cell r="B74" t="str">
            <v>COBACH Ramo 11</v>
          </cell>
        </row>
        <row r="75">
          <cell r="A75">
            <v>569</v>
          </cell>
          <cell r="B75" t="str">
            <v>FONDO PROPORCIONAL PESO A PESO</v>
          </cell>
        </row>
        <row r="76">
          <cell r="A76">
            <v>570</v>
          </cell>
          <cell r="B76" t="str">
            <v>CECYTE Ramo 11</v>
          </cell>
        </row>
        <row r="77">
          <cell r="A77">
            <v>571</v>
          </cell>
          <cell r="B77" t="str">
            <v>IMPLEMENTACIÓN DE LA REFORMA PENAL (SETEC)</v>
          </cell>
        </row>
        <row r="78">
          <cell r="A78">
            <v>572</v>
          </cell>
          <cell r="B78" t="str">
            <v>CONADE Ramo 11</v>
          </cell>
        </row>
        <row r="79">
          <cell r="A79">
            <v>573</v>
          </cell>
          <cell r="B79" t="str">
            <v>CONVENIOS Ramo 12</v>
          </cell>
        </row>
        <row r="80">
          <cell r="A80">
            <v>574</v>
          </cell>
          <cell r="B80" t="str">
            <v>SECRETARÍA DE ECONOMÍA Ramo 10</v>
          </cell>
        </row>
        <row r="81">
          <cell r="A81">
            <v>577</v>
          </cell>
          <cell r="B81" t="str">
            <v>SUBSIDIO SEGURIDAD PÚBLICA MUNICIPAL</v>
          </cell>
        </row>
        <row r="82">
          <cell r="A82">
            <v>578</v>
          </cell>
          <cell r="B82" t="str">
            <v>FIDEICOMISO PARA LA INFRAESTRUCTURA DE LOS ESTADOS Ramo 23</v>
          </cell>
        </row>
        <row r="83">
          <cell r="A83">
            <v>579</v>
          </cell>
          <cell r="B83" t="str">
            <v>APOYO FINANCIERO EXTRAORDINARIO UABCS Ramo 11</v>
          </cell>
        </row>
        <row r="84">
          <cell r="A84">
            <v>580</v>
          </cell>
          <cell r="B84" t="str">
            <v>APOYO FINANCIERO EXTRAORDINARIO ISIFE Ramo 11</v>
          </cell>
        </row>
        <row r="85">
          <cell r="A85">
            <v>581</v>
          </cell>
          <cell r="B85" t="str">
            <v>SUBSIDIO POLICÍA ESTATAL ACREDITABLE (SPA)</v>
          </cell>
        </row>
        <row r="86">
          <cell r="A86">
            <v>582</v>
          </cell>
          <cell r="B86" t="str">
            <v>PROASP PROG. DE ALCANCE NAL. EN MAT. DE SEG. PUB. Ramo 04</v>
          </cell>
        </row>
        <row r="87">
          <cell r="A87">
            <v>583</v>
          </cell>
          <cell r="B87" t="str">
            <v>INGRESOS EXTRAORDINARIOS</v>
          </cell>
        </row>
        <row r="88">
          <cell r="A88">
            <v>584</v>
          </cell>
          <cell r="B88" t="str">
            <v>INGRESOS DERIVADOS DEL 5 AL MILLAR (OBRA)</v>
          </cell>
        </row>
        <row r="89">
          <cell r="A89">
            <v>585</v>
          </cell>
          <cell r="B89" t="str">
            <v>INGRESOS EXT Ramo 23 ( Provisiones Salariales y Económicas )</v>
          </cell>
        </row>
        <row r="90">
          <cell r="A90">
            <v>586</v>
          </cell>
          <cell r="B90" t="str">
            <v>INGRESOS EXT Ramo 21 (TURISMO)</v>
          </cell>
        </row>
        <row r="91">
          <cell r="A91">
            <v>587</v>
          </cell>
          <cell r="B91" t="str">
            <v>INGRESOS EXT Ramo 11 (SEP)</v>
          </cell>
        </row>
        <row r="92">
          <cell r="A92">
            <v>588</v>
          </cell>
          <cell r="B92" t="str">
            <v>INGRESOS EXT Ramo 09 (SCT)</v>
          </cell>
        </row>
        <row r="93">
          <cell r="A93">
            <v>589</v>
          </cell>
          <cell r="B93" t="str">
            <v>INGRESOS EXT Ramo 16 (SEMARNAT)</v>
          </cell>
        </row>
        <row r="94">
          <cell r="A94">
            <v>590</v>
          </cell>
          <cell r="B94" t="str">
            <v>INGRESOS EXT FORTASEG Ramo 04 (GOBERNACIÓN)</v>
          </cell>
        </row>
        <row r="95">
          <cell r="A95">
            <v>591</v>
          </cell>
          <cell r="B95" t="str">
            <v>INGRESOS EXT Ramo 20 (BIENESTAR)</v>
          </cell>
        </row>
        <row r="96">
          <cell r="A96">
            <v>598</v>
          </cell>
          <cell r="B96" t="str">
            <v>REMANENTE FONE 2016</v>
          </cell>
        </row>
        <row r="97">
          <cell r="A97">
            <v>599</v>
          </cell>
          <cell r="B97" t="str">
            <v>REMANENTE FONE 2015</v>
          </cell>
        </row>
        <row r="98">
          <cell r="A98">
            <v>700</v>
          </cell>
          <cell r="B98" t="str">
            <v>OTROS RECURSOS</v>
          </cell>
        </row>
        <row r="99">
          <cell r="A99">
            <v>736</v>
          </cell>
          <cell r="B99" t="str">
            <v>RENDIMIENTOS FONE</v>
          </cell>
        </row>
        <row r="100">
          <cell r="A100">
            <v>737</v>
          </cell>
          <cell r="B100" t="str">
            <v>RENDIMIENTOS FAM</v>
          </cell>
        </row>
        <row r="101">
          <cell r="A101">
            <v>747</v>
          </cell>
          <cell r="B101" t="str">
            <v>RENDIMIENTOS FASP</v>
          </cell>
        </row>
        <row r="102">
          <cell r="A102">
            <v>783</v>
          </cell>
          <cell r="B102" t="str">
            <v>INGRESOS EXTRAORDINARIOS (OTROS)</v>
          </cell>
        </row>
      </sheetData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:P153" totalsRowCount="1" headerRowDxfId="34" dataDxfId="33" totalsRowDxfId="32" headerRowCellStyle="Énfasis2">
  <tableColumns count="16">
    <tableColumn id="2" xr3:uid="{00000000-0010-0000-0000-000002000000}" name="RAMO/SUBRAMO" dataDxfId="31" totalsRowDxfId="15"/>
    <tableColumn id="4" xr3:uid="{00000000-0010-0000-0000-000004000000}" name="PROGRAMA PRESUPUESTARIO" dataDxfId="30" totalsRowDxfId="14"/>
    <tableColumn id="6" xr3:uid="{00000000-0010-0000-0000-000006000000}" name="FUENTE DE FINANCIAMIENTO" dataDxfId="29" totalsRowDxfId="13"/>
    <tableColumn id="7" xr3:uid="{00000000-0010-0000-0000-000007000000}" name="TIPO DE F.F." dataDxfId="28" totalsRowDxfId="12">
      <calculatedColumnFormula>IF(C5&lt;=0,"",VLOOKUP(C5,[1]FF!A:D,2,0))</calculatedColumnFormula>
    </tableColumn>
    <tableColumn id="8" xr3:uid="{00000000-0010-0000-0000-000008000000}" name="UNIDAD RESPONSABLE" dataDxfId="27" totalsRowDxfId="11"/>
    <tableColumn id="17" xr3:uid="{00000000-0010-0000-0000-000011000000}" name="CAPÍTULO" dataDxfId="26" totalsRowDxfId="10"/>
    <tableColumn id="9" xr3:uid="{00000000-0010-0000-0000-000009000000}" name="PARTIDA COG" dataDxfId="25" totalsRowDxfId="9"/>
    <tableColumn id="10" xr3:uid="{00000000-0010-0000-0000-00000A000000}" name="DESCRIPCIÓN PARTIDA COG" totalsRowLabel="TOTAL " dataDxfId="24" totalsRowDxfId="8">
      <calculatedColumnFormula>IF(G5&lt;=0,"",VLOOKUP(G5,[1]COG!A:H,2,0))</calculatedColumnFormula>
    </tableColumn>
    <tableColumn id="13" xr3:uid="{00000000-0010-0000-0000-00000D000000}" name="TRIMESTRE  I" dataDxfId="23" totalsRowDxfId="7"/>
    <tableColumn id="12" xr3:uid="{00000000-0010-0000-0000-00000C000000}" name="TRIMESTRE II" dataDxfId="22" totalsRowDxfId="6"/>
    <tableColumn id="3" xr3:uid="{00000000-0010-0000-0000-000003000000}" name="TRIMESTRE III" dataDxfId="21" totalsRowDxfId="5"/>
    <tableColumn id="1" xr3:uid="{00000000-0010-0000-0000-000001000000}" name="TRIMESTRE IV" dataDxfId="20" totalsRowDxfId="4"/>
    <tableColumn id="15" xr3:uid="{00000000-0010-0000-0000-00000F000000}" name="PRESUPUESTO ANUAL AUTORIZADO " totalsRowFunction="sum" dataDxfId="19" totalsRowDxfId="3"/>
    <tableColumn id="16" xr3:uid="{00000000-0010-0000-0000-000010000000}" name="PROCEDIM. DE CONTRATACIÓN PROPUESTO" dataDxfId="18" totalsRowDxfId="2"/>
    <tableColumn id="5" xr3:uid="{00000000-0010-0000-0000-000005000000}" name="FECHA ESTIMADA PARA REALIZAR EL PROCEDIMIENTO" dataDxfId="17" totalsRowDxfId="1"/>
    <tableColumn id="11" xr3:uid="{00000000-0010-0000-0000-00000B000000}" name="FUNDAMENTO LEGAL" dataDxfId="16" totalsRow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6"/>
  <sheetViews>
    <sheetView tabSelected="1" topLeftCell="D1" zoomScale="120" zoomScaleNormal="120" workbookViewId="0">
      <pane ySplit="4" topLeftCell="A5" activePane="bottomLeft" state="frozen"/>
      <selection pane="bottomLeft" sqref="A1:P1"/>
    </sheetView>
  </sheetViews>
  <sheetFormatPr baseColWidth="10" defaultColWidth="11.42578125" defaultRowHeight="37.5" customHeight="1" x14ac:dyDescent="0.2"/>
  <cols>
    <col min="1" max="1" width="10.28515625" style="1" customWidth="1"/>
    <col min="2" max="2" width="17.5703125" style="1" customWidth="1"/>
    <col min="3" max="3" width="18.140625" style="1" customWidth="1"/>
    <col min="4" max="4" width="17.42578125" style="1" customWidth="1"/>
    <col min="5" max="5" width="14.7109375" style="1" customWidth="1"/>
    <col min="6" max="6" width="12.28515625" style="1" customWidth="1"/>
    <col min="7" max="7" width="13" style="1" customWidth="1"/>
    <col min="8" max="8" width="32.140625" style="1" customWidth="1"/>
    <col min="9" max="12" width="12.85546875" style="1" customWidth="1"/>
    <col min="13" max="13" width="19" style="1" customWidth="1"/>
    <col min="14" max="15" width="21.7109375" style="1" customWidth="1"/>
    <col min="16" max="16" width="18.5703125" style="1" customWidth="1"/>
    <col min="17" max="16384" width="11.42578125" style="1"/>
  </cols>
  <sheetData>
    <row r="1" spans="1:16" ht="22.5" customHeight="1" x14ac:dyDescent="0.2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8.75" customHeight="1" x14ac:dyDescent="0.2">
      <c r="A2" s="67" t="s">
        <v>467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32.25" customHeight="1" x14ac:dyDescent="0.2">
      <c r="A3" s="68" t="s">
        <v>466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4" customFormat="1" ht="48" customHeight="1" x14ac:dyDescent="0.2">
      <c r="A4" s="8" t="s">
        <v>9</v>
      </c>
      <c r="B4" s="8" t="s">
        <v>10</v>
      </c>
      <c r="C4" s="8" t="s">
        <v>1</v>
      </c>
      <c r="D4" s="8" t="s">
        <v>0</v>
      </c>
      <c r="E4" s="8" t="s">
        <v>17</v>
      </c>
      <c r="F4" s="8" t="s">
        <v>2</v>
      </c>
      <c r="G4" s="8" t="s">
        <v>11</v>
      </c>
      <c r="H4" s="8" t="s">
        <v>16</v>
      </c>
      <c r="I4" s="8" t="s">
        <v>465</v>
      </c>
      <c r="J4" s="8" t="s">
        <v>462</v>
      </c>
      <c r="K4" s="8" t="s">
        <v>463</v>
      </c>
      <c r="L4" s="8" t="s">
        <v>464</v>
      </c>
      <c r="M4" s="8" t="s">
        <v>12</v>
      </c>
      <c r="N4" s="8" t="s">
        <v>3</v>
      </c>
      <c r="O4" s="8" t="s">
        <v>13</v>
      </c>
      <c r="P4" s="8" t="s">
        <v>8</v>
      </c>
    </row>
    <row r="5" spans="1:16" ht="37.5" customHeight="1" x14ac:dyDescent="0.2">
      <c r="A5" s="37">
        <v>1110</v>
      </c>
      <c r="B5" s="38" t="s">
        <v>468</v>
      </c>
      <c r="C5" s="39">
        <v>530</v>
      </c>
      <c r="D5" s="46" t="str">
        <f>IF(C5&lt;=0,"",VLOOKUP(C5,[1]FF!A:D,2,0))</f>
        <v>PARTICIPACIONES Ramo 28</v>
      </c>
      <c r="E5" s="39" t="s">
        <v>469</v>
      </c>
      <c r="F5" s="40" t="s">
        <v>461</v>
      </c>
      <c r="G5" s="41">
        <v>211001</v>
      </c>
      <c r="H5" s="45" t="str">
        <f>IF(G5&lt;=0,"",VLOOKUP(G5,[1]COG!A:H,2,0))</f>
        <v>Material de oficina</v>
      </c>
      <c r="I5" s="42">
        <v>123966.83</v>
      </c>
      <c r="J5" s="42">
        <v>182687.96</v>
      </c>
      <c r="K5" s="42">
        <v>195737.1</v>
      </c>
      <c r="L5" s="42">
        <v>150065.10999999999</v>
      </c>
      <c r="M5" s="2">
        <f t="shared" ref="M5:M6" si="0">SUM(I5:L5)</f>
        <v>652457</v>
      </c>
      <c r="N5" s="43" t="s">
        <v>5</v>
      </c>
      <c r="O5" s="44">
        <v>44927</v>
      </c>
      <c r="P5" s="41" t="s">
        <v>470</v>
      </c>
    </row>
    <row r="6" spans="1:16" ht="37.5" customHeight="1" x14ac:dyDescent="0.2">
      <c r="A6" s="37">
        <v>1110</v>
      </c>
      <c r="B6" s="38" t="s">
        <v>468</v>
      </c>
      <c r="C6" s="39">
        <v>530</v>
      </c>
      <c r="D6" s="46" t="str">
        <f>IF(C6&lt;=0,"",VLOOKUP(C6,[1]FF!A:D,2,0))</f>
        <v>PARTICIPACIONES Ramo 28</v>
      </c>
      <c r="E6" s="39" t="s">
        <v>469</v>
      </c>
      <c r="F6" s="40" t="s">
        <v>461</v>
      </c>
      <c r="G6" s="41">
        <v>214001</v>
      </c>
      <c r="H6" s="45" t="str">
        <f>IF(G6&lt;=0,"",VLOOKUP(G6,[1]COG!A:H,2,0))</f>
        <v>Materiales, útiles y equipos menores de tecnologías de la información y comunicaciones</v>
      </c>
      <c r="I6" s="42">
        <v>21825</v>
      </c>
      <c r="J6" s="42">
        <v>21825</v>
      </c>
      <c r="K6" s="42">
        <v>21825</v>
      </c>
      <c r="L6" s="42">
        <v>21825</v>
      </c>
      <c r="M6" s="2">
        <f t="shared" si="0"/>
        <v>87300</v>
      </c>
      <c r="N6" s="43" t="s">
        <v>6</v>
      </c>
      <c r="O6" s="44">
        <v>44927</v>
      </c>
      <c r="P6" s="41" t="s">
        <v>471</v>
      </c>
    </row>
    <row r="7" spans="1:16" ht="37.5" customHeight="1" x14ac:dyDescent="0.2">
      <c r="A7" s="37">
        <v>1110</v>
      </c>
      <c r="B7" s="38" t="s">
        <v>468</v>
      </c>
      <c r="C7" s="39">
        <v>530</v>
      </c>
      <c r="D7" s="46" t="str">
        <f>IF(C7&lt;=0,"",VLOOKUP(C7,[1]FF!A:D,2,0))</f>
        <v>PARTICIPACIONES Ramo 28</v>
      </c>
      <c r="E7" s="39" t="s">
        <v>469</v>
      </c>
      <c r="F7" s="40" t="s">
        <v>461</v>
      </c>
      <c r="G7" s="41">
        <v>215001</v>
      </c>
      <c r="H7" s="45" t="str">
        <f>IF(G7&lt;=0,"",VLOOKUP(G7,[1]COG!A:H,2,0))</f>
        <v>Material didáctico</v>
      </c>
      <c r="I7" s="42">
        <v>7150</v>
      </c>
      <c r="J7" s="42">
        <v>24025</v>
      </c>
      <c r="K7" s="42">
        <v>13870</v>
      </c>
      <c r="L7" s="42">
        <v>26455</v>
      </c>
      <c r="M7" s="2">
        <f t="shared" ref="M7:M11" si="1">SUM(I7:L7)</f>
        <v>71500</v>
      </c>
      <c r="N7" s="43" t="s">
        <v>6</v>
      </c>
      <c r="O7" s="44">
        <v>44927</v>
      </c>
      <c r="P7" s="41" t="s">
        <v>471</v>
      </c>
    </row>
    <row r="8" spans="1:16" ht="37.5" customHeight="1" x14ac:dyDescent="0.2">
      <c r="A8" s="37">
        <v>1110</v>
      </c>
      <c r="B8" s="38" t="s">
        <v>468</v>
      </c>
      <c r="C8" s="39">
        <v>530</v>
      </c>
      <c r="D8" s="46" t="str">
        <f>IF(C8&lt;=0,"",VLOOKUP(C8,[1]FF!A:D,2,0))</f>
        <v>PARTICIPACIONES Ramo 28</v>
      </c>
      <c r="E8" s="39" t="s">
        <v>469</v>
      </c>
      <c r="F8" s="40" t="s">
        <v>461</v>
      </c>
      <c r="G8" s="41">
        <v>216001</v>
      </c>
      <c r="H8" s="45" t="str">
        <f>IF(G8&lt;=0,"",VLOOKUP(G8,[1]COG!A:H,2,0))</f>
        <v>Material de limpieza</v>
      </c>
      <c r="I8" s="42">
        <v>96996.36</v>
      </c>
      <c r="J8" s="42">
        <v>169743.63</v>
      </c>
      <c r="K8" s="42">
        <v>258656.96</v>
      </c>
      <c r="L8" s="42">
        <v>282906.05</v>
      </c>
      <c r="M8" s="2">
        <f t="shared" si="1"/>
        <v>808303</v>
      </c>
      <c r="N8" s="43" t="s">
        <v>5</v>
      </c>
      <c r="O8" s="44">
        <v>44927</v>
      </c>
      <c r="P8" s="41" t="s">
        <v>470</v>
      </c>
    </row>
    <row r="9" spans="1:16" ht="37.5" customHeight="1" x14ac:dyDescent="0.2">
      <c r="A9" s="37">
        <v>1110</v>
      </c>
      <c r="B9" s="38" t="s">
        <v>468</v>
      </c>
      <c r="C9" s="39">
        <v>530</v>
      </c>
      <c r="D9" s="46" t="str">
        <f>IF(C9&lt;=0,"",VLOOKUP(C9,[1]FF!A:D,2,0))</f>
        <v>PARTICIPACIONES Ramo 28</v>
      </c>
      <c r="E9" s="39" t="s">
        <v>469</v>
      </c>
      <c r="F9" s="40" t="s">
        <v>461</v>
      </c>
      <c r="G9" s="41">
        <v>221001</v>
      </c>
      <c r="H9" s="45" t="str">
        <f>IF(G9&lt;=0,"",VLOOKUP(G9,[1]COG!A:H,2,0))</f>
        <v>Alimentación de personas</v>
      </c>
      <c r="I9" s="42">
        <v>1367162.75</v>
      </c>
      <c r="J9" s="42">
        <v>1367162.75</v>
      </c>
      <c r="K9" s="42">
        <v>1367162.75</v>
      </c>
      <c r="L9" s="42">
        <v>1367162.75</v>
      </c>
      <c r="M9" s="2">
        <f t="shared" si="1"/>
        <v>5468651</v>
      </c>
      <c r="N9" s="43" t="s">
        <v>7</v>
      </c>
      <c r="O9" s="44">
        <v>44927</v>
      </c>
      <c r="P9" s="41" t="s">
        <v>477</v>
      </c>
    </row>
    <row r="10" spans="1:16" ht="37.5" customHeight="1" x14ac:dyDescent="0.2">
      <c r="A10" s="37">
        <v>1110</v>
      </c>
      <c r="B10" s="38" t="s">
        <v>468</v>
      </c>
      <c r="C10" s="39">
        <v>530</v>
      </c>
      <c r="D10" s="46" t="str">
        <f>IF(C10&lt;=0,"",VLOOKUP(C10,[1]FF!A:D,2,0))</f>
        <v>PARTICIPACIONES Ramo 28</v>
      </c>
      <c r="E10" s="39" t="s">
        <v>469</v>
      </c>
      <c r="F10" s="40" t="s">
        <v>461</v>
      </c>
      <c r="G10" s="41">
        <v>223001</v>
      </c>
      <c r="H10" s="45" t="str">
        <f>IF(G10&lt;=0,"",VLOOKUP(G10,[1]COG!A:H,2,0))</f>
        <v>Utensilios para el servicio de alimentación</v>
      </c>
      <c r="I10" s="42">
        <v>21625</v>
      </c>
      <c r="J10" s="42">
        <v>21625</v>
      </c>
      <c r="K10" s="42">
        <v>21625</v>
      </c>
      <c r="L10" s="42">
        <v>21625</v>
      </c>
      <c r="M10" s="2">
        <f t="shared" si="1"/>
        <v>86500</v>
      </c>
      <c r="N10" s="43" t="s">
        <v>6</v>
      </c>
      <c r="O10" s="44">
        <v>44927</v>
      </c>
      <c r="P10" s="41" t="s">
        <v>471</v>
      </c>
    </row>
    <row r="11" spans="1:16" ht="37.5" customHeight="1" x14ac:dyDescent="0.2">
      <c r="A11" s="37">
        <v>1110</v>
      </c>
      <c r="B11" s="38" t="s">
        <v>468</v>
      </c>
      <c r="C11" s="39">
        <v>530</v>
      </c>
      <c r="D11" s="46" t="str">
        <f>IF(C11&lt;=0,"",VLOOKUP(C11,[1]FF!A:D,2,0))</f>
        <v>PARTICIPACIONES Ramo 28</v>
      </c>
      <c r="E11" s="39" t="s">
        <v>469</v>
      </c>
      <c r="F11" s="40" t="s">
        <v>461</v>
      </c>
      <c r="G11" s="41">
        <v>246001</v>
      </c>
      <c r="H11" s="45" t="str">
        <f>IF(G11&lt;=0,"",VLOOKUP(G11,[1]COG!A:H,2,0))</f>
        <v>Material eléctrico</v>
      </c>
      <c r="I11" s="42">
        <v>10672.5</v>
      </c>
      <c r="J11" s="42">
        <v>24902.5</v>
      </c>
      <c r="K11" s="42">
        <v>14230</v>
      </c>
      <c r="L11" s="42">
        <v>21345</v>
      </c>
      <c r="M11" s="2">
        <f t="shared" si="1"/>
        <v>71150</v>
      </c>
      <c r="N11" s="43" t="s">
        <v>6</v>
      </c>
      <c r="O11" s="44">
        <v>44927</v>
      </c>
      <c r="P11" s="41" t="s">
        <v>471</v>
      </c>
    </row>
    <row r="12" spans="1:16" ht="37.5" customHeight="1" x14ac:dyDescent="0.2">
      <c r="A12" s="37">
        <v>1110</v>
      </c>
      <c r="B12" s="38" t="s">
        <v>468</v>
      </c>
      <c r="C12" s="39">
        <v>530</v>
      </c>
      <c r="D12" s="46" t="str">
        <f>IF(C12&lt;=0,"",VLOOKUP(C12,[1]FF!A:D,2,0))</f>
        <v>PARTICIPACIONES Ramo 28</v>
      </c>
      <c r="E12" s="39" t="s">
        <v>469</v>
      </c>
      <c r="F12" s="40" t="s">
        <v>461</v>
      </c>
      <c r="G12" s="41">
        <v>246001</v>
      </c>
      <c r="H12" s="45" t="str">
        <f>IF(G12&lt;=0,"",VLOOKUP(G12,[1]COG!A:H,2,0))</f>
        <v>Material eléctrico</v>
      </c>
      <c r="I12" s="42">
        <v>825</v>
      </c>
      <c r="J12" s="42">
        <v>825</v>
      </c>
      <c r="K12" s="42">
        <v>825</v>
      </c>
      <c r="L12" s="42">
        <v>825</v>
      </c>
      <c r="M12" s="2">
        <f>SUM(Tabla1[[#This Row],[TRIMESTRE  I]:[TRIMESTRE IV]])</f>
        <v>3300</v>
      </c>
      <c r="N12" s="43" t="s">
        <v>6</v>
      </c>
      <c r="O12" s="44">
        <v>44927</v>
      </c>
      <c r="P12" s="41" t="s">
        <v>471</v>
      </c>
    </row>
    <row r="13" spans="1:16" ht="37.5" customHeight="1" x14ac:dyDescent="0.2">
      <c r="A13" s="37">
        <v>1110</v>
      </c>
      <c r="B13" s="38" t="s">
        <v>468</v>
      </c>
      <c r="C13" s="39">
        <v>530</v>
      </c>
      <c r="D13" s="46" t="str">
        <f>IF(C13&lt;=0,"",VLOOKUP(C13,[1]FF!A:D,2,0))</f>
        <v>PARTICIPACIONES Ramo 28</v>
      </c>
      <c r="E13" s="39" t="s">
        <v>469</v>
      </c>
      <c r="F13" s="40" t="s">
        <v>461</v>
      </c>
      <c r="G13" s="41">
        <v>247001</v>
      </c>
      <c r="H13" s="45" t="str">
        <f>IF(G13&lt;=0,"",VLOOKUP(G13,[1]COG!A:H,2,0))</f>
        <v>Artículos metálicos para la construcción</v>
      </c>
      <c r="I13" s="42">
        <v>4125</v>
      </c>
      <c r="J13" s="42">
        <v>4125</v>
      </c>
      <c r="K13" s="42">
        <v>4125</v>
      </c>
      <c r="L13" s="42">
        <v>4125</v>
      </c>
      <c r="M13" s="2">
        <f>SUM(Tabla1[[#This Row],[TRIMESTRE  I]:[TRIMESTRE IV]])</f>
        <v>16500</v>
      </c>
      <c r="N13" s="43" t="s">
        <v>6</v>
      </c>
      <c r="O13" s="44">
        <v>44927</v>
      </c>
      <c r="P13" s="41" t="s">
        <v>471</v>
      </c>
    </row>
    <row r="14" spans="1:16" ht="37.5" customHeight="1" x14ac:dyDescent="0.2">
      <c r="A14" s="37">
        <v>1110</v>
      </c>
      <c r="B14" s="38" t="s">
        <v>468</v>
      </c>
      <c r="C14" s="39">
        <v>530</v>
      </c>
      <c r="D14" s="46" t="str">
        <f>IF(C14&lt;=0,"",VLOOKUP(C14,[1]FF!A:D,2,0))</f>
        <v>PARTICIPACIONES Ramo 28</v>
      </c>
      <c r="E14" s="39" t="s">
        <v>469</v>
      </c>
      <c r="F14" s="40" t="s">
        <v>461</v>
      </c>
      <c r="G14" s="41">
        <v>249001</v>
      </c>
      <c r="H14" s="45" t="str">
        <f>IF(G14&lt;=0,"",VLOOKUP(G14,[1]COG!A:H,2,0))</f>
        <v>Materiales de construcción y complementarios</v>
      </c>
      <c r="I14" s="42">
        <v>8250</v>
      </c>
      <c r="J14" s="42">
        <v>8250</v>
      </c>
      <c r="K14" s="42">
        <v>8250</v>
      </c>
      <c r="L14" s="42">
        <v>8250</v>
      </c>
      <c r="M14" s="2">
        <f>SUM(Tabla1[[#This Row],[TRIMESTRE  I]:[TRIMESTRE IV]])</f>
        <v>33000</v>
      </c>
      <c r="N14" s="43" t="s">
        <v>6</v>
      </c>
      <c r="O14" s="44">
        <v>44927</v>
      </c>
      <c r="P14" s="41" t="s">
        <v>471</v>
      </c>
    </row>
    <row r="15" spans="1:16" ht="37.5" customHeight="1" x14ac:dyDescent="0.2">
      <c r="A15" s="37">
        <v>1110</v>
      </c>
      <c r="B15" s="38" t="s">
        <v>468</v>
      </c>
      <c r="C15" s="39">
        <v>530</v>
      </c>
      <c r="D15" s="46" t="str">
        <f>IF(C15&lt;=0,"",VLOOKUP(C15,[1]FF!A:D,2,0))</f>
        <v>PARTICIPACIONES Ramo 28</v>
      </c>
      <c r="E15" s="39" t="s">
        <v>469</v>
      </c>
      <c r="F15" s="40" t="s">
        <v>461</v>
      </c>
      <c r="G15" s="41">
        <v>249002</v>
      </c>
      <c r="H15" s="45" t="str">
        <f>IF(G15&lt;=0,"",VLOOKUP(G15,[1]COG!A:H,2,0))</f>
        <v>Otros materiales de construcción y reparación</v>
      </c>
      <c r="I15" s="42">
        <v>8250</v>
      </c>
      <c r="J15" s="42">
        <v>8250</v>
      </c>
      <c r="K15" s="42">
        <v>8250</v>
      </c>
      <c r="L15" s="42">
        <v>8250</v>
      </c>
      <c r="M15" s="2">
        <f>SUM(Tabla1[[#This Row],[TRIMESTRE  I]:[TRIMESTRE IV]])</f>
        <v>33000</v>
      </c>
      <c r="N15" s="43" t="s">
        <v>6</v>
      </c>
      <c r="O15" s="44">
        <v>44927</v>
      </c>
      <c r="P15" s="41" t="s">
        <v>471</v>
      </c>
    </row>
    <row r="16" spans="1:16" ht="37.5" customHeight="1" x14ac:dyDescent="0.2">
      <c r="A16" s="37">
        <v>1110</v>
      </c>
      <c r="B16" s="38" t="s">
        <v>468</v>
      </c>
      <c r="C16" s="39">
        <v>530</v>
      </c>
      <c r="D16" s="46" t="str">
        <f>IF(C16&lt;=0,"",VLOOKUP(C16,[1]FF!A:D,2,0))</f>
        <v>PARTICIPACIONES Ramo 28</v>
      </c>
      <c r="E16" s="39" t="s">
        <v>469</v>
      </c>
      <c r="F16" s="40" t="s">
        <v>461</v>
      </c>
      <c r="G16" s="41">
        <v>253001</v>
      </c>
      <c r="H16" s="45" t="str">
        <f>IF(G16&lt;=0,"",VLOOKUP(G16,[1]COG!A:H,2,0))</f>
        <v>Material y productos químicos, farmacéuticos</v>
      </c>
      <c r="I16" s="42">
        <v>68050</v>
      </c>
      <c r="J16" s="42">
        <v>68050</v>
      </c>
      <c r="K16" s="42">
        <v>68050</v>
      </c>
      <c r="L16" s="42">
        <v>68050</v>
      </c>
      <c r="M16" s="2">
        <f>SUM(Tabla1[[#This Row],[TRIMESTRE  I]:[TRIMESTRE IV]])</f>
        <v>272200</v>
      </c>
      <c r="N16" s="43" t="s">
        <v>6</v>
      </c>
      <c r="O16" s="44">
        <v>44927</v>
      </c>
      <c r="P16" s="41" t="s">
        <v>471</v>
      </c>
    </row>
    <row r="17" spans="1:16" ht="37.5" customHeight="1" x14ac:dyDescent="0.2">
      <c r="A17" s="37">
        <v>1110</v>
      </c>
      <c r="B17" s="38" t="s">
        <v>468</v>
      </c>
      <c r="C17" s="39">
        <v>530</v>
      </c>
      <c r="D17" s="46" t="str">
        <f>IF(C17&lt;=0,"",VLOOKUP(C17,[1]FF!A:D,2,0))</f>
        <v>PARTICIPACIONES Ramo 28</v>
      </c>
      <c r="E17" s="39" t="s">
        <v>469</v>
      </c>
      <c r="F17" s="40" t="s">
        <v>461</v>
      </c>
      <c r="G17" s="41">
        <v>254001</v>
      </c>
      <c r="H17" s="45" t="str">
        <f>IF(G17&lt;=0,"",VLOOKUP(G17,[1]COG!A:H,2,0))</f>
        <v>Materiales, accesorios y suministros médicos</v>
      </c>
      <c r="I17" s="42">
        <v>2750</v>
      </c>
      <c r="J17" s="42">
        <v>2750</v>
      </c>
      <c r="K17" s="42">
        <v>2750</v>
      </c>
      <c r="L17" s="42">
        <v>2750</v>
      </c>
      <c r="M17" s="2">
        <f>SUM(Tabla1[[#This Row],[TRIMESTRE  I]:[TRIMESTRE IV]])</f>
        <v>11000</v>
      </c>
      <c r="N17" s="43" t="s">
        <v>6</v>
      </c>
      <c r="O17" s="44">
        <v>44927</v>
      </c>
      <c r="P17" s="41" t="s">
        <v>471</v>
      </c>
    </row>
    <row r="18" spans="1:16" ht="37.5" customHeight="1" x14ac:dyDescent="0.2">
      <c r="A18" s="37">
        <v>1110</v>
      </c>
      <c r="B18" s="38" t="s">
        <v>468</v>
      </c>
      <c r="C18" s="39">
        <v>530</v>
      </c>
      <c r="D18" s="46" t="str">
        <f>IF(C18&lt;=0,"",VLOOKUP(C18,[1]FF!A:D,2,0))</f>
        <v>PARTICIPACIONES Ramo 28</v>
      </c>
      <c r="E18" s="39" t="s">
        <v>469</v>
      </c>
      <c r="F18" s="40" t="s">
        <v>461</v>
      </c>
      <c r="G18" s="41">
        <v>261001</v>
      </c>
      <c r="H18" s="45" t="str">
        <f>IF(G18&lt;=0,"",VLOOKUP(G18,[1]COG!A:H,2,0))</f>
        <v>Combustibles</v>
      </c>
      <c r="I18" s="42">
        <v>449906.5</v>
      </c>
      <c r="J18" s="42">
        <v>449906.5</v>
      </c>
      <c r="K18" s="42">
        <v>449906.5</v>
      </c>
      <c r="L18" s="42">
        <v>449906.5</v>
      </c>
      <c r="M18" s="2">
        <f t="shared" ref="M18:M20" si="2">SUM(I18:L18)</f>
        <v>1799626</v>
      </c>
      <c r="N18" s="43" t="s">
        <v>5</v>
      </c>
      <c r="O18" s="44">
        <v>44927</v>
      </c>
      <c r="P18" s="41" t="s">
        <v>470</v>
      </c>
    </row>
    <row r="19" spans="1:16" ht="37.5" customHeight="1" x14ac:dyDescent="0.2">
      <c r="A19" s="37">
        <v>1110</v>
      </c>
      <c r="B19" s="38" t="s">
        <v>468</v>
      </c>
      <c r="C19" s="39">
        <v>530</v>
      </c>
      <c r="D19" s="46" t="str">
        <f>IF(C19&lt;=0,"",VLOOKUP(C19,[1]FF!A:D,2,0))</f>
        <v>PARTICIPACIONES Ramo 28</v>
      </c>
      <c r="E19" s="39" t="s">
        <v>469</v>
      </c>
      <c r="F19" s="40" t="s">
        <v>461</v>
      </c>
      <c r="G19" s="41">
        <v>261002</v>
      </c>
      <c r="H19" s="45" t="str">
        <f>IF(G19&lt;=0,"",VLOOKUP(G19,[1]COG!A:H,2,0))</f>
        <v>Lubricantes y aditivos</v>
      </c>
      <c r="I19" s="42">
        <v>9675</v>
      </c>
      <c r="J19" s="42">
        <v>9675</v>
      </c>
      <c r="K19" s="42">
        <v>9675</v>
      </c>
      <c r="L19" s="42">
        <v>9675</v>
      </c>
      <c r="M19" s="2">
        <f t="shared" si="2"/>
        <v>38700</v>
      </c>
      <c r="N19" s="43" t="s">
        <v>6</v>
      </c>
      <c r="O19" s="44">
        <v>44927</v>
      </c>
      <c r="P19" s="41" t="s">
        <v>471</v>
      </c>
    </row>
    <row r="20" spans="1:16" ht="37.5" customHeight="1" x14ac:dyDescent="0.2">
      <c r="A20" s="37">
        <v>1110</v>
      </c>
      <c r="B20" s="38" t="s">
        <v>468</v>
      </c>
      <c r="C20" s="39">
        <v>530</v>
      </c>
      <c r="D20" s="46" t="str">
        <f>IF(C20&lt;=0,"",VLOOKUP(C20,[1]FF!A:D,2,0))</f>
        <v>PARTICIPACIONES Ramo 28</v>
      </c>
      <c r="E20" s="39" t="s">
        <v>469</v>
      </c>
      <c r="F20" s="40" t="s">
        <v>461</v>
      </c>
      <c r="G20" s="41">
        <v>271001</v>
      </c>
      <c r="H20" s="45" t="str">
        <f>IF(G20&lt;=0,"",VLOOKUP(G20,[1]COG!A:H,2,0))</f>
        <v>Ropa, vestuario y equipo</v>
      </c>
      <c r="I20" s="42">
        <v>27400</v>
      </c>
      <c r="J20" s="42">
        <v>54800</v>
      </c>
      <c r="K20" s="42">
        <v>54800</v>
      </c>
      <c r="L20" s="42">
        <v>0</v>
      </c>
      <c r="M20" s="2">
        <f t="shared" si="2"/>
        <v>137000</v>
      </c>
      <c r="N20" s="43" t="s">
        <v>6</v>
      </c>
      <c r="O20" s="44">
        <v>44927</v>
      </c>
      <c r="P20" s="41" t="s">
        <v>471</v>
      </c>
    </row>
    <row r="21" spans="1:16" ht="37.5" customHeight="1" x14ac:dyDescent="0.2">
      <c r="A21" s="51">
        <v>1110</v>
      </c>
      <c r="B21" s="38" t="s">
        <v>468</v>
      </c>
      <c r="C21" s="53">
        <v>530</v>
      </c>
      <c r="D21" s="54" t="str">
        <f>IF(C21&lt;=0,"",VLOOKUP(C21,[1]FF!A:D,2,0))</f>
        <v>PARTICIPACIONES Ramo 28</v>
      </c>
      <c r="E21" s="39" t="s">
        <v>469</v>
      </c>
      <c r="F21" s="40" t="s">
        <v>461</v>
      </c>
      <c r="G21" s="56">
        <v>291001</v>
      </c>
      <c r="H21" s="57" t="str">
        <f>IF(G21&lt;=0,"",VLOOKUP(G21,[1]COG!A:H,2,0))</f>
        <v>Herramientas Auxiliares de Trabajo</v>
      </c>
      <c r="I21" s="58">
        <v>2750</v>
      </c>
      <c r="J21" s="58">
        <v>2750</v>
      </c>
      <c r="K21" s="58">
        <v>2750</v>
      </c>
      <c r="L21" s="58">
        <v>2750</v>
      </c>
      <c r="M21" s="59">
        <f>SUM(Tabla1[[#This Row],[TRIMESTRE  I]:[TRIMESTRE IV]])</f>
        <v>11000</v>
      </c>
      <c r="N21" s="43" t="s">
        <v>6</v>
      </c>
      <c r="O21" s="44">
        <v>44927</v>
      </c>
      <c r="P21" s="41" t="s">
        <v>471</v>
      </c>
    </row>
    <row r="22" spans="1:16" ht="37.5" customHeight="1" x14ac:dyDescent="0.2">
      <c r="A22" s="51">
        <v>1110</v>
      </c>
      <c r="B22" s="38" t="s">
        <v>468</v>
      </c>
      <c r="C22" s="53">
        <v>530</v>
      </c>
      <c r="D22" s="54" t="str">
        <f>IF(C22&lt;=0,"",VLOOKUP(C22,[1]FF!A:D,2,0))</f>
        <v>PARTICIPACIONES Ramo 28</v>
      </c>
      <c r="E22" s="39" t="s">
        <v>469</v>
      </c>
      <c r="F22" s="40" t="s">
        <v>461</v>
      </c>
      <c r="G22" s="56">
        <v>293001</v>
      </c>
      <c r="H22" s="57" t="str">
        <f>IF(G22&lt;=0,"",VLOOKUP(G22,[1]COG!A:H,2,0))</f>
        <v>Refacciones y accesorios menores de mobiliario y equipo de administración, educacional y recreativo</v>
      </c>
      <c r="I22" s="58">
        <v>3125</v>
      </c>
      <c r="J22" s="58">
        <v>3125</v>
      </c>
      <c r="K22" s="58">
        <v>3125</v>
      </c>
      <c r="L22" s="58">
        <v>3125</v>
      </c>
      <c r="M22" s="59">
        <f>SUM(Tabla1[[#This Row],[TRIMESTRE  I]:[TRIMESTRE IV]])</f>
        <v>12500</v>
      </c>
      <c r="N22" s="43" t="s">
        <v>6</v>
      </c>
      <c r="O22" s="44">
        <v>44927</v>
      </c>
      <c r="P22" s="41" t="s">
        <v>471</v>
      </c>
    </row>
    <row r="23" spans="1:16" ht="37.5" customHeight="1" x14ac:dyDescent="0.2">
      <c r="A23" s="37">
        <v>1110</v>
      </c>
      <c r="B23" s="38" t="s">
        <v>468</v>
      </c>
      <c r="C23" s="39">
        <v>530</v>
      </c>
      <c r="D23" s="46" t="str">
        <f>IF(C23&lt;=0,"",VLOOKUP(C23,[1]FF!A:D,2,0))</f>
        <v>PARTICIPACIONES Ramo 28</v>
      </c>
      <c r="E23" s="39" t="s">
        <v>469</v>
      </c>
      <c r="F23" s="40" t="s">
        <v>461</v>
      </c>
      <c r="G23" s="41">
        <v>296001</v>
      </c>
      <c r="H23" s="45" t="str">
        <f>IF(G23&lt;=0,"",VLOOKUP(G23,[1]COG!A:H,2,0))</f>
        <v>Herramientas, refacciones y accesorios</v>
      </c>
      <c r="I23" s="42">
        <v>33150</v>
      </c>
      <c r="J23" s="42">
        <v>38675</v>
      </c>
      <c r="K23" s="42">
        <v>22100</v>
      </c>
      <c r="L23" s="42">
        <v>16575</v>
      </c>
      <c r="M23" s="2">
        <f t="shared" ref="M23" si="3">SUM(I23:L23)</f>
        <v>110500</v>
      </c>
      <c r="N23" s="43" t="s">
        <v>6</v>
      </c>
      <c r="O23" s="44">
        <v>44927</v>
      </c>
      <c r="P23" s="41" t="s">
        <v>471</v>
      </c>
    </row>
    <row r="24" spans="1:16" ht="37.5" customHeight="1" x14ac:dyDescent="0.2">
      <c r="A24" s="51">
        <v>1110</v>
      </c>
      <c r="B24" s="38" t="s">
        <v>468</v>
      </c>
      <c r="C24" s="53">
        <v>530</v>
      </c>
      <c r="D24" s="54" t="str">
        <f>IF(C24&lt;=0,"",VLOOKUP(C24,[1]FF!A:D,2,0))</f>
        <v>PARTICIPACIONES Ramo 28</v>
      </c>
      <c r="E24" s="39" t="s">
        <v>469</v>
      </c>
      <c r="F24" s="40" t="s">
        <v>461</v>
      </c>
      <c r="G24" s="56">
        <v>299001</v>
      </c>
      <c r="H24" s="57" t="str">
        <f>IF(G24&lt;=0,"",VLOOKUP(G24,[1]COG!A:H,2,0))</f>
        <v>Refacciones y accesorios menores otros bienes muebles</v>
      </c>
      <c r="I24" s="58">
        <v>4125</v>
      </c>
      <c r="J24" s="58">
        <v>4125</v>
      </c>
      <c r="K24" s="58">
        <v>4125</v>
      </c>
      <c r="L24" s="58">
        <v>4125</v>
      </c>
      <c r="M24" s="59">
        <f>SUM(Tabla1[[#This Row],[TRIMESTRE  I]:[TRIMESTRE IV]])</f>
        <v>16500</v>
      </c>
      <c r="N24" s="43" t="s">
        <v>6</v>
      </c>
      <c r="O24" s="44">
        <v>44927</v>
      </c>
      <c r="P24" s="41" t="s">
        <v>471</v>
      </c>
    </row>
    <row r="25" spans="1:16" ht="37.5" customHeight="1" x14ac:dyDescent="0.2">
      <c r="A25" s="37">
        <v>1110</v>
      </c>
      <c r="B25" s="38" t="s">
        <v>468</v>
      </c>
      <c r="C25" s="39">
        <v>530</v>
      </c>
      <c r="D25" s="46" t="str">
        <f>IF(C25&lt;=0,"",VLOOKUP(C25,[1]FF!A:D,2,0))</f>
        <v>PARTICIPACIONES Ramo 28</v>
      </c>
      <c r="E25" s="39" t="s">
        <v>469</v>
      </c>
      <c r="F25" s="40" t="s">
        <v>458</v>
      </c>
      <c r="G25" s="41">
        <v>311001</v>
      </c>
      <c r="H25" s="45" t="str">
        <f>IF(G25&lt;=0,"",VLOOKUP(G25,[1]COG!A:H,2,0))</f>
        <v>Servicio de energía eléctrica</v>
      </c>
      <c r="I25" s="42">
        <v>424766.1</v>
      </c>
      <c r="J25" s="42">
        <v>566354.80000000005</v>
      </c>
      <c r="K25" s="42">
        <v>991120.9</v>
      </c>
      <c r="L25" s="42">
        <v>849532.2</v>
      </c>
      <c r="M25" s="2">
        <f t="shared" ref="M25:M33" si="4">SUM(I25:L25)</f>
        <v>2831774</v>
      </c>
      <c r="N25" s="43" t="s">
        <v>6</v>
      </c>
      <c r="O25" s="44">
        <v>44927</v>
      </c>
      <c r="P25" s="41" t="s">
        <v>471</v>
      </c>
    </row>
    <row r="26" spans="1:16" ht="37.5" customHeight="1" x14ac:dyDescent="0.2">
      <c r="A26" s="37">
        <v>1110</v>
      </c>
      <c r="B26" s="38" t="s">
        <v>468</v>
      </c>
      <c r="C26" s="39">
        <v>530</v>
      </c>
      <c r="D26" s="46" t="str">
        <f>IF(C26&lt;=0,"",VLOOKUP(C26,[1]FF!A:D,2,0))</f>
        <v>PARTICIPACIONES Ramo 28</v>
      </c>
      <c r="E26" s="39" t="s">
        <v>469</v>
      </c>
      <c r="F26" s="40" t="s">
        <v>458</v>
      </c>
      <c r="G26" s="41">
        <v>312001</v>
      </c>
      <c r="H26" s="45" t="str">
        <f>IF(G26&lt;=0,"",VLOOKUP(G26,[1]COG!A:H,2,0))</f>
        <v>Servicio de Gas L.P.</v>
      </c>
      <c r="I26" s="42">
        <v>10490</v>
      </c>
      <c r="J26" s="42">
        <v>20980</v>
      </c>
      <c r="K26" s="42">
        <v>26225</v>
      </c>
      <c r="L26" s="42">
        <v>47205</v>
      </c>
      <c r="M26" s="2">
        <f t="shared" si="4"/>
        <v>104900</v>
      </c>
      <c r="N26" s="43" t="s">
        <v>6</v>
      </c>
      <c r="O26" s="44">
        <v>44927</v>
      </c>
      <c r="P26" s="41" t="s">
        <v>471</v>
      </c>
    </row>
    <row r="27" spans="1:16" ht="37.5" customHeight="1" x14ac:dyDescent="0.2">
      <c r="A27" s="37">
        <v>1110</v>
      </c>
      <c r="B27" s="38" t="s">
        <v>468</v>
      </c>
      <c r="C27" s="39">
        <v>530</v>
      </c>
      <c r="D27" s="46" t="str">
        <f>IF(C27&lt;=0,"",VLOOKUP(C27,[1]FF!A:D,2,0))</f>
        <v>PARTICIPACIONES Ramo 28</v>
      </c>
      <c r="E27" s="39" t="s">
        <v>469</v>
      </c>
      <c r="F27" s="40" t="s">
        <v>458</v>
      </c>
      <c r="G27" s="41">
        <v>313001</v>
      </c>
      <c r="H27" s="45" t="str">
        <f>IF(G27&lt;=0,"",VLOOKUP(G27,[1]COG!A:H,2,0))</f>
        <v>Servicio de agua potable</v>
      </c>
      <c r="I27" s="42">
        <v>116881.5</v>
      </c>
      <c r="J27" s="42">
        <v>116881.5</v>
      </c>
      <c r="K27" s="42">
        <v>116881.5</v>
      </c>
      <c r="L27" s="42">
        <v>116881.5</v>
      </c>
      <c r="M27" s="2">
        <f t="shared" si="4"/>
        <v>467526</v>
      </c>
      <c r="N27" s="43" t="s">
        <v>6</v>
      </c>
      <c r="O27" s="44">
        <v>44927</v>
      </c>
      <c r="P27" s="41" t="s">
        <v>471</v>
      </c>
    </row>
    <row r="28" spans="1:16" ht="37.5" customHeight="1" x14ac:dyDescent="0.2">
      <c r="A28" s="37">
        <v>1110</v>
      </c>
      <c r="B28" s="38" t="s">
        <v>468</v>
      </c>
      <c r="C28" s="39">
        <v>530</v>
      </c>
      <c r="D28" s="46" t="str">
        <f>IF(C28&lt;=0,"",VLOOKUP(C28,[1]FF!A:D,2,0))</f>
        <v>PARTICIPACIONES Ramo 28</v>
      </c>
      <c r="E28" s="39" t="s">
        <v>469</v>
      </c>
      <c r="F28" s="40" t="s">
        <v>458</v>
      </c>
      <c r="G28" s="41">
        <v>314001</v>
      </c>
      <c r="H28" s="45" t="str">
        <f>IF(G28&lt;=0,"",VLOOKUP(G28,[1]COG!A:H,2,0))</f>
        <v>Servicio telefónico</v>
      </c>
      <c r="I28" s="42">
        <v>177973.25</v>
      </c>
      <c r="J28" s="42">
        <v>177973.25</v>
      </c>
      <c r="K28" s="42">
        <v>177973.25</v>
      </c>
      <c r="L28" s="42">
        <v>177973.25</v>
      </c>
      <c r="M28" s="2">
        <f t="shared" si="4"/>
        <v>711893</v>
      </c>
      <c r="N28" s="43" t="s">
        <v>6</v>
      </c>
      <c r="O28" s="44">
        <v>44927</v>
      </c>
      <c r="P28" s="41" t="s">
        <v>471</v>
      </c>
    </row>
    <row r="29" spans="1:16" ht="37.5" customHeight="1" x14ac:dyDescent="0.2">
      <c r="A29" s="37">
        <v>1110</v>
      </c>
      <c r="B29" s="38" t="s">
        <v>468</v>
      </c>
      <c r="C29" s="39">
        <v>530</v>
      </c>
      <c r="D29" s="46" t="str">
        <f>IF(C29&lt;=0,"",VLOOKUP(C29,[1]FF!A:D,2,0))</f>
        <v>PARTICIPACIONES Ramo 28</v>
      </c>
      <c r="E29" s="39" t="s">
        <v>469</v>
      </c>
      <c r="F29" s="40" t="s">
        <v>458</v>
      </c>
      <c r="G29" s="41">
        <v>317001</v>
      </c>
      <c r="H29" s="45" t="str">
        <f>IF(G29&lt;=0,"",VLOOKUP(G29,[1]COG!A:H,2,0))</f>
        <v>Servicios de acceso de Internet, redes y procesamiento de información</v>
      </c>
      <c r="I29" s="42">
        <v>13750</v>
      </c>
      <c r="J29" s="42">
        <v>13750</v>
      </c>
      <c r="K29" s="42">
        <v>13750</v>
      </c>
      <c r="L29" s="42">
        <v>13750</v>
      </c>
      <c r="M29" s="2">
        <f t="shared" si="4"/>
        <v>55000</v>
      </c>
      <c r="N29" s="43" t="s">
        <v>6</v>
      </c>
      <c r="O29" s="44">
        <v>44927</v>
      </c>
      <c r="P29" s="41" t="s">
        <v>471</v>
      </c>
    </row>
    <row r="30" spans="1:16" ht="37.5" customHeight="1" x14ac:dyDescent="0.2">
      <c r="A30" s="37">
        <v>1110</v>
      </c>
      <c r="B30" s="38" t="s">
        <v>468</v>
      </c>
      <c r="C30" s="39">
        <v>530</v>
      </c>
      <c r="D30" s="46" t="str">
        <f>IF(C30&lt;=0,"",VLOOKUP(C30,[1]FF!A:D,2,0))</f>
        <v>PARTICIPACIONES Ramo 28</v>
      </c>
      <c r="E30" s="39" t="s">
        <v>469</v>
      </c>
      <c r="F30" s="40" t="s">
        <v>458</v>
      </c>
      <c r="G30" s="41">
        <v>318001</v>
      </c>
      <c r="H30" s="45" t="str">
        <f>IF(G30&lt;=0,"",VLOOKUP(G30,[1]COG!A:H,2,0))</f>
        <v>Servicio postal y telegráfico</v>
      </c>
      <c r="I30" s="42">
        <v>10125</v>
      </c>
      <c r="J30" s="42">
        <v>10125</v>
      </c>
      <c r="K30" s="42">
        <v>10125</v>
      </c>
      <c r="L30" s="42">
        <v>10125</v>
      </c>
      <c r="M30" s="2">
        <f t="shared" si="4"/>
        <v>40500</v>
      </c>
      <c r="N30" s="43" t="s">
        <v>6</v>
      </c>
      <c r="O30" s="44">
        <v>44927</v>
      </c>
      <c r="P30" s="41" t="s">
        <v>471</v>
      </c>
    </row>
    <row r="31" spans="1:16" ht="37.5" customHeight="1" x14ac:dyDescent="0.2">
      <c r="A31" s="37">
        <v>1110</v>
      </c>
      <c r="B31" s="38" t="s">
        <v>468</v>
      </c>
      <c r="C31" s="39">
        <v>530</v>
      </c>
      <c r="D31" s="46" t="str">
        <f>IF(C31&lt;=0,"",VLOOKUP(C31,[1]FF!A:D,2,0))</f>
        <v>PARTICIPACIONES Ramo 28</v>
      </c>
      <c r="E31" s="39" t="s">
        <v>469</v>
      </c>
      <c r="F31" s="40" t="s">
        <v>458</v>
      </c>
      <c r="G31" s="41">
        <v>323001</v>
      </c>
      <c r="H31" s="45" t="str">
        <f>IF(G31&lt;=0,"",VLOOKUP(G31,[1]COG!A:H,2,0))</f>
        <v>Arrendamiento de maquinaria y equipo</v>
      </c>
      <c r="I31" s="42">
        <v>150000</v>
      </c>
      <c r="J31" s="42">
        <v>150000</v>
      </c>
      <c r="K31" s="42">
        <v>150000</v>
      </c>
      <c r="L31" s="42">
        <v>150000</v>
      </c>
      <c r="M31" s="2">
        <f t="shared" si="4"/>
        <v>600000</v>
      </c>
      <c r="N31" s="43" t="s">
        <v>5</v>
      </c>
      <c r="O31" s="44">
        <v>44927</v>
      </c>
      <c r="P31" s="41" t="s">
        <v>470</v>
      </c>
    </row>
    <row r="32" spans="1:16" ht="37.5" customHeight="1" x14ac:dyDescent="0.2">
      <c r="A32" s="37">
        <v>1110</v>
      </c>
      <c r="B32" s="38" t="s">
        <v>468</v>
      </c>
      <c r="C32" s="39">
        <v>530</v>
      </c>
      <c r="D32" s="46" t="str">
        <f>IF(C32&lt;=0,"",VLOOKUP(C32,[1]FF!A:D,2,0))</f>
        <v>PARTICIPACIONES Ramo 28</v>
      </c>
      <c r="E32" s="39" t="s">
        <v>469</v>
      </c>
      <c r="F32" s="40" t="s">
        <v>458</v>
      </c>
      <c r="G32" s="41">
        <v>329001</v>
      </c>
      <c r="H32" s="45" t="str">
        <f>IF(G32&lt;=0,"",VLOOKUP(G32,[1]COG!A:H,2,0))</f>
        <v>Arrendamientos especiales</v>
      </c>
      <c r="I32" s="42">
        <v>8250</v>
      </c>
      <c r="J32" s="42">
        <v>8250</v>
      </c>
      <c r="K32" s="42">
        <v>8250</v>
      </c>
      <c r="L32" s="42">
        <v>8250</v>
      </c>
      <c r="M32" s="2">
        <f t="shared" si="4"/>
        <v>33000</v>
      </c>
      <c r="N32" s="43" t="s">
        <v>6</v>
      </c>
      <c r="O32" s="44">
        <v>44927</v>
      </c>
      <c r="P32" s="41" t="s">
        <v>471</v>
      </c>
    </row>
    <row r="33" spans="1:16" ht="37.5" customHeight="1" x14ac:dyDescent="0.2">
      <c r="A33" s="37">
        <v>1110</v>
      </c>
      <c r="B33" s="38" t="s">
        <v>468</v>
      </c>
      <c r="C33" s="39">
        <v>530</v>
      </c>
      <c r="D33" s="46" t="str">
        <f>IF(C33&lt;=0,"",VLOOKUP(C33,[1]FF!A:D,2,0))</f>
        <v>PARTICIPACIONES Ramo 28</v>
      </c>
      <c r="E33" s="39" t="s">
        <v>469</v>
      </c>
      <c r="F33" s="40" t="s">
        <v>458</v>
      </c>
      <c r="G33" s="41">
        <v>333001</v>
      </c>
      <c r="H33" s="45" t="str">
        <f>IF(G33&lt;=0,"",VLOOKUP(G33,[1]COG!A:H,2,0))</f>
        <v>Estudios e investigaciones</v>
      </c>
      <c r="I33" s="42">
        <v>4125</v>
      </c>
      <c r="J33" s="42">
        <v>4125</v>
      </c>
      <c r="K33" s="42">
        <v>4125</v>
      </c>
      <c r="L33" s="42">
        <v>4125</v>
      </c>
      <c r="M33" s="2">
        <f t="shared" si="4"/>
        <v>16500</v>
      </c>
      <c r="N33" s="43" t="s">
        <v>6</v>
      </c>
      <c r="O33" s="44">
        <v>44927</v>
      </c>
      <c r="P33" s="41" t="s">
        <v>471</v>
      </c>
    </row>
    <row r="34" spans="1:16" ht="37.5" customHeight="1" x14ac:dyDescent="0.2">
      <c r="A34" s="51">
        <v>1110</v>
      </c>
      <c r="B34" s="38" t="s">
        <v>468</v>
      </c>
      <c r="C34" s="53">
        <v>530</v>
      </c>
      <c r="D34" s="54" t="str">
        <f>IF(C34&lt;=0,"",VLOOKUP(C34,[1]FF!A:D,2,0))</f>
        <v>PARTICIPACIONES Ramo 28</v>
      </c>
      <c r="E34" s="39" t="s">
        <v>469</v>
      </c>
      <c r="F34" s="40" t="s">
        <v>458</v>
      </c>
      <c r="G34" s="56">
        <v>336001</v>
      </c>
      <c r="H34" s="57" t="str">
        <f>IF(G34&lt;=0,"",VLOOKUP(G34,[1]COG!A:H,2,0))</f>
        <v>Servicio de Fotocopiado, Enmicado y Encuadernación de Documentos.</v>
      </c>
      <c r="I34" s="58">
        <v>1650</v>
      </c>
      <c r="J34" s="58">
        <v>1650</v>
      </c>
      <c r="K34" s="58">
        <v>1650</v>
      </c>
      <c r="L34" s="58">
        <v>1650</v>
      </c>
      <c r="M34" s="59">
        <f>SUM(Tabla1[[#This Row],[TRIMESTRE  I]:[TRIMESTRE IV]])</f>
        <v>6600</v>
      </c>
      <c r="N34" s="43" t="s">
        <v>6</v>
      </c>
      <c r="O34" s="44">
        <v>44927</v>
      </c>
      <c r="P34" s="41" t="s">
        <v>471</v>
      </c>
    </row>
    <row r="35" spans="1:16" ht="37.5" customHeight="1" x14ac:dyDescent="0.2">
      <c r="A35" s="37">
        <v>1110</v>
      </c>
      <c r="B35" s="38" t="s">
        <v>468</v>
      </c>
      <c r="C35" s="39">
        <v>530</v>
      </c>
      <c r="D35" s="46" t="str">
        <f>IF(C35&lt;=0,"",VLOOKUP(C35,[1]FF!A:D,2,0))</f>
        <v>PARTICIPACIONES Ramo 28</v>
      </c>
      <c r="E35" s="39" t="s">
        <v>469</v>
      </c>
      <c r="F35" s="40" t="s">
        <v>458</v>
      </c>
      <c r="G35" s="41">
        <v>338001</v>
      </c>
      <c r="H35" s="45" t="str">
        <f>IF(G35&lt;=0,"",VLOOKUP(G35,[1]COG!A:H,2,0))</f>
        <v>Servicio de seguridad privada</v>
      </c>
      <c r="I35" s="42">
        <v>759000</v>
      </c>
      <c r="J35" s="42">
        <v>759000</v>
      </c>
      <c r="K35" s="42">
        <v>759000</v>
      </c>
      <c r="L35" s="42">
        <v>759000</v>
      </c>
      <c r="M35" s="2">
        <f t="shared" ref="M35:M39" si="5">SUM(I35:L35)</f>
        <v>3036000</v>
      </c>
      <c r="N35" s="43" t="s">
        <v>5</v>
      </c>
      <c r="O35" s="44">
        <v>44927</v>
      </c>
      <c r="P35" s="41" t="s">
        <v>470</v>
      </c>
    </row>
    <row r="36" spans="1:16" ht="37.5" customHeight="1" x14ac:dyDescent="0.2">
      <c r="A36" s="37">
        <v>1110</v>
      </c>
      <c r="B36" s="38" t="s">
        <v>468</v>
      </c>
      <c r="C36" s="39">
        <v>530</v>
      </c>
      <c r="D36" s="46" t="str">
        <f>IF(C36&lt;=0,"",VLOOKUP(C36,[1]FF!A:D,2,0))</f>
        <v>PARTICIPACIONES Ramo 28</v>
      </c>
      <c r="E36" s="39" t="s">
        <v>469</v>
      </c>
      <c r="F36" s="40" t="s">
        <v>458</v>
      </c>
      <c r="G36" s="41">
        <v>345001</v>
      </c>
      <c r="H36" s="45" t="str">
        <f>IF(G36&lt;=0,"",VLOOKUP(G36,[1]COG!A:H,2,0))</f>
        <v>Seguros</v>
      </c>
      <c r="I36" s="42">
        <v>150000</v>
      </c>
      <c r="J36" s="42">
        <v>150000</v>
      </c>
      <c r="K36" s="42">
        <v>0</v>
      </c>
      <c r="L36" s="42">
        <v>0</v>
      </c>
      <c r="M36" s="2">
        <f t="shared" si="5"/>
        <v>300000</v>
      </c>
      <c r="N36" s="43" t="s">
        <v>6</v>
      </c>
      <c r="O36" s="44">
        <v>44927</v>
      </c>
      <c r="P36" s="41" t="s">
        <v>471</v>
      </c>
    </row>
    <row r="37" spans="1:16" ht="37.5" customHeight="1" x14ac:dyDescent="0.2">
      <c r="A37" s="37">
        <v>1110</v>
      </c>
      <c r="B37" s="38" t="s">
        <v>468</v>
      </c>
      <c r="C37" s="39">
        <v>530</v>
      </c>
      <c r="D37" s="46" t="str">
        <f>IF(C37&lt;=0,"",VLOOKUP(C37,[1]FF!A:D,2,0))</f>
        <v>PARTICIPACIONES Ramo 28</v>
      </c>
      <c r="E37" s="39" t="s">
        <v>469</v>
      </c>
      <c r="F37" s="40" t="s">
        <v>458</v>
      </c>
      <c r="G37" s="41">
        <v>347001</v>
      </c>
      <c r="H37" s="45" t="str">
        <f>IF(G37&lt;=0,"",VLOOKUP(G37,[1]COG!A:H,2,0))</f>
        <v>Fletes, maniobras y almacenaje</v>
      </c>
      <c r="I37" s="42">
        <v>8375</v>
      </c>
      <c r="J37" s="42">
        <v>8375</v>
      </c>
      <c r="K37" s="42">
        <v>8375</v>
      </c>
      <c r="L37" s="42">
        <v>8375</v>
      </c>
      <c r="M37" s="2">
        <f t="shared" si="5"/>
        <v>33500</v>
      </c>
      <c r="N37" s="43" t="s">
        <v>6</v>
      </c>
      <c r="O37" s="44">
        <v>44927</v>
      </c>
      <c r="P37" s="41" t="s">
        <v>471</v>
      </c>
    </row>
    <row r="38" spans="1:16" ht="37.5" customHeight="1" x14ac:dyDescent="0.2">
      <c r="A38" s="37">
        <v>1110</v>
      </c>
      <c r="B38" s="38" t="s">
        <v>468</v>
      </c>
      <c r="C38" s="39">
        <v>530</v>
      </c>
      <c r="D38" s="46" t="str">
        <f>IF(C38&lt;=0,"",VLOOKUP(C38,[1]FF!A:D,2,0))</f>
        <v>PARTICIPACIONES Ramo 28</v>
      </c>
      <c r="E38" s="39" t="s">
        <v>469</v>
      </c>
      <c r="F38" s="40" t="s">
        <v>458</v>
      </c>
      <c r="G38" s="41">
        <v>351001</v>
      </c>
      <c r="H38" s="45" t="str">
        <f>IF(G38&lt;=0,"",VLOOKUP(G38,[1]COG!A:H,2,0))</f>
        <v>Mantenimiento de inmuebles</v>
      </c>
      <c r="I38" s="42">
        <v>137612.5</v>
      </c>
      <c r="J38" s="42">
        <v>137612.5</v>
      </c>
      <c r="K38" s="42">
        <v>137612.5</v>
      </c>
      <c r="L38" s="42">
        <v>137612.5</v>
      </c>
      <c r="M38" s="2">
        <f t="shared" si="5"/>
        <v>550450</v>
      </c>
      <c r="N38" s="43" t="s">
        <v>6</v>
      </c>
      <c r="O38" s="44">
        <v>44927</v>
      </c>
      <c r="P38" s="41" t="s">
        <v>471</v>
      </c>
    </row>
    <row r="39" spans="1:16" ht="37.5" customHeight="1" x14ac:dyDescent="0.2">
      <c r="A39" s="51">
        <v>1110</v>
      </c>
      <c r="B39" s="38" t="s">
        <v>468</v>
      </c>
      <c r="C39" s="53">
        <v>530</v>
      </c>
      <c r="D39" s="54" t="str">
        <f>IF(C39&lt;=0,"",VLOOKUP(C39,[1]FF!A:D,2,0))</f>
        <v>PARTICIPACIONES Ramo 28</v>
      </c>
      <c r="E39" s="39" t="s">
        <v>469</v>
      </c>
      <c r="F39" s="40" t="s">
        <v>458</v>
      </c>
      <c r="G39" s="56">
        <v>351002</v>
      </c>
      <c r="H39" s="57" t="str">
        <f>IF(G39&lt;=0,"",VLOOKUP(G39,[1]COG!A:H,2,0))</f>
        <v>Fumigación de Inmuebles</v>
      </c>
      <c r="I39" s="58">
        <v>102350</v>
      </c>
      <c r="J39" s="58">
        <v>102350</v>
      </c>
      <c r="K39" s="58">
        <v>102350</v>
      </c>
      <c r="L39" s="58">
        <v>102350</v>
      </c>
      <c r="M39" s="2">
        <f t="shared" si="5"/>
        <v>409400</v>
      </c>
      <c r="N39" s="43" t="s">
        <v>15</v>
      </c>
      <c r="O39" s="44">
        <v>44927</v>
      </c>
      <c r="P39" s="41" t="s">
        <v>478</v>
      </c>
    </row>
    <row r="40" spans="1:16" ht="37.5" customHeight="1" x14ac:dyDescent="0.2">
      <c r="A40" s="37">
        <v>1110</v>
      </c>
      <c r="B40" s="38" t="s">
        <v>468</v>
      </c>
      <c r="C40" s="39">
        <v>530</v>
      </c>
      <c r="D40" s="46" t="str">
        <f>IF(C40&lt;=0,"",VLOOKUP(C40,[1]FF!A:D,2,0))</f>
        <v>PARTICIPACIONES Ramo 28</v>
      </c>
      <c r="E40" s="39" t="s">
        <v>469</v>
      </c>
      <c r="F40" s="40" t="s">
        <v>458</v>
      </c>
      <c r="G40" s="41">
        <v>352001</v>
      </c>
      <c r="H40" s="45" t="str">
        <f>IF(G40&lt;=0,"",VLOOKUP(G40,[1]COG!A:H,2,0))</f>
        <v>Mantenimiento de mobiliario y equipo</v>
      </c>
      <c r="I40" s="42">
        <v>102700</v>
      </c>
      <c r="J40" s="42">
        <v>102700</v>
      </c>
      <c r="K40" s="42">
        <v>102700</v>
      </c>
      <c r="L40" s="42">
        <v>102700</v>
      </c>
      <c r="M40" s="2">
        <f t="shared" ref="M40:M42" si="6">SUM(I40:L40)</f>
        <v>410800</v>
      </c>
      <c r="N40" s="43" t="s">
        <v>6</v>
      </c>
      <c r="O40" s="44">
        <v>44927</v>
      </c>
      <c r="P40" s="41" t="s">
        <v>471</v>
      </c>
    </row>
    <row r="41" spans="1:16" ht="37.5" customHeight="1" x14ac:dyDescent="0.2">
      <c r="A41" s="37">
        <v>1110</v>
      </c>
      <c r="B41" s="38" t="s">
        <v>468</v>
      </c>
      <c r="C41" s="39">
        <v>530</v>
      </c>
      <c r="D41" s="46" t="str">
        <f>IF(C41&lt;=0,"",VLOOKUP(C41,[1]FF!A:D,2,0))</f>
        <v>PARTICIPACIONES Ramo 28</v>
      </c>
      <c r="E41" s="39" t="s">
        <v>469</v>
      </c>
      <c r="F41" s="40" t="s">
        <v>458</v>
      </c>
      <c r="G41" s="41">
        <v>355001</v>
      </c>
      <c r="H41" s="45" t="str">
        <f>IF(G41&lt;=0,"",VLOOKUP(G41,[1]COG!A:H,2,0))</f>
        <v>Mantto. y conservación de vehículos terrestres, aéreos, marítimos, lacustres y fluviales</v>
      </c>
      <c r="I41" s="42">
        <v>101750</v>
      </c>
      <c r="J41" s="42">
        <v>101750</v>
      </c>
      <c r="K41" s="42">
        <v>101750</v>
      </c>
      <c r="L41" s="42">
        <v>101750</v>
      </c>
      <c r="M41" s="2">
        <f t="shared" si="6"/>
        <v>407000</v>
      </c>
      <c r="N41" s="43" t="s">
        <v>6</v>
      </c>
      <c r="O41" s="44">
        <v>44927</v>
      </c>
      <c r="P41" s="41" t="s">
        <v>471</v>
      </c>
    </row>
    <row r="42" spans="1:16" ht="37.5" customHeight="1" x14ac:dyDescent="0.2">
      <c r="A42" s="37">
        <v>1110</v>
      </c>
      <c r="B42" s="38" t="s">
        <v>468</v>
      </c>
      <c r="C42" s="39">
        <v>530</v>
      </c>
      <c r="D42" s="46" t="str">
        <f>IF(C42&lt;=0,"",VLOOKUP(C42,[1]FF!A:D,2,0))</f>
        <v>PARTICIPACIONES Ramo 28</v>
      </c>
      <c r="E42" s="39" t="s">
        <v>469</v>
      </c>
      <c r="F42" s="40" t="s">
        <v>458</v>
      </c>
      <c r="G42" s="41">
        <v>358001</v>
      </c>
      <c r="H42" s="45" t="str">
        <f>IF(G42&lt;=0,"",VLOOKUP(G42,[1]COG!A:H,2,0))</f>
        <v>Servicios de higiene y limpieza</v>
      </c>
      <c r="I42" s="42">
        <v>45400</v>
      </c>
      <c r="J42" s="42">
        <v>45400</v>
      </c>
      <c r="K42" s="42">
        <v>45400</v>
      </c>
      <c r="L42" s="42">
        <v>45400</v>
      </c>
      <c r="M42" s="2">
        <f t="shared" si="6"/>
        <v>181600</v>
      </c>
      <c r="N42" s="43" t="s">
        <v>6</v>
      </c>
      <c r="O42" s="44">
        <v>44927</v>
      </c>
      <c r="P42" s="41" t="s">
        <v>471</v>
      </c>
    </row>
    <row r="43" spans="1:16" ht="37.5" customHeight="1" x14ac:dyDescent="0.2">
      <c r="A43" s="51">
        <v>1110</v>
      </c>
      <c r="B43" s="38" t="s">
        <v>468</v>
      </c>
      <c r="C43" s="53">
        <v>530</v>
      </c>
      <c r="D43" s="54" t="str">
        <f>IF(C43&lt;=0,"",VLOOKUP(C43,[1]FF!A:D,2,0))</f>
        <v>PARTICIPACIONES Ramo 28</v>
      </c>
      <c r="E43" s="39" t="s">
        <v>469</v>
      </c>
      <c r="F43" s="40" t="s">
        <v>458</v>
      </c>
      <c r="G43" s="56">
        <v>358002</v>
      </c>
      <c r="H43" s="57" t="str">
        <f>IF(G43&lt;=0,"",VLOOKUP(G43,[1]COG!A:H,2,0))</f>
        <v>Servicios de Limpieza y Lavado de Vehículos</v>
      </c>
      <c r="I43" s="58">
        <v>1375</v>
      </c>
      <c r="J43" s="58">
        <v>1375</v>
      </c>
      <c r="K43" s="58">
        <v>1375</v>
      </c>
      <c r="L43" s="58">
        <v>1375</v>
      </c>
      <c r="M43" s="59">
        <f>SUM(Tabla1[[#This Row],[TRIMESTRE  I]:[TRIMESTRE IV]])</f>
        <v>5500</v>
      </c>
      <c r="N43" s="43" t="s">
        <v>6</v>
      </c>
      <c r="O43" s="44">
        <v>44927</v>
      </c>
      <c r="P43" s="41" t="s">
        <v>471</v>
      </c>
    </row>
    <row r="44" spans="1:16" ht="37.5" customHeight="1" x14ac:dyDescent="0.2">
      <c r="A44" s="51">
        <v>1110</v>
      </c>
      <c r="B44" s="38" t="s">
        <v>468</v>
      </c>
      <c r="C44" s="53">
        <v>530</v>
      </c>
      <c r="D44" s="54" t="str">
        <f>IF(C44&lt;=0,"",VLOOKUP(C44,[1]FF!A:D,2,0))</f>
        <v>PARTICIPACIONES Ramo 28</v>
      </c>
      <c r="E44" s="39" t="s">
        <v>469</v>
      </c>
      <c r="F44" s="40" t="s">
        <v>458</v>
      </c>
      <c r="G44" s="56">
        <v>358003</v>
      </c>
      <c r="H44" s="57" t="str">
        <f>IF(G44&lt;=0,"",VLOOKUP(G44,[1]COG!A:H,2,0))</f>
        <v>Servicios de Lavandería</v>
      </c>
      <c r="I44" s="58">
        <v>5850</v>
      </c>
      <c r="J44" s="58">
        <v>5850</v>
      </c>
      <c r="K44" s="58">
        <v>5850</v>
      </c>
      <c r="L44" s="58">
        <v>5850</v>
      </c>
      <c r="M44" s="59">
        <f>SUM(Tabla1[[#This Row],[TRIMESTRE  I]:[TRIMESTRE IV]])</f>
        <v>23400</v>
      </c>
      <c r="N44" s="43" t="s">
        <v>6</v>
      </c>
      <c r="O44" s="44">
        <v>44927</v>
      </c>
      <c r="P44" s="41" t="s">
        <v>471</v>
      </c>
    </row>
    <row r="45" spans="1:16" ht="37.5" customHeight="1" x14ac:dyDescent="0.2">
      <c r="A45" s="37">
        <v>1110</v>
      </c>
      <c r="B45" s="38" t="s">
        <v>468</v>
      </c>
      <c r="C45" s="39">
        <v>530</v>
      </c>
      <c r="D45" s="46" t="str">
        <f>IF(C45&lt;=0,"",VLOOKUP(C45,[1]FF!A:D,2,0))</f>
        <v>PARTICIPACIONES Ramo 28</v>
      </c>
      <c r="E45" s="39" t="s">
        <v>469</v>
      </c>
      <c r="F45" s="40" t="s">
        <v>458</v>
      </c>
      <c r="G45" s="41">
        <v>361001</v>
      </c>
      <c r="H45" s="45" t="str">
        <f>IF(G45&lt;=0,"",VLOOKUP(G45,[1]COG!A:H,2,0))</f>
        <v>Gastos de difusión</v>
      </c>
      <c r="I45" s="42">
        <v>9250</v>
      </c>
      <c r="J45" s="42">
        <v>9250</v>
      </c>
      <c r="K45" s="42">
        <v>9250</v>
      </c>
      <c r="L45" s="42">
        <v>9250</v>
      </c>
      <c r="M45" s="2">
        <f t="shared" ref="M45:M47" si="7">SUM(I45:L45)</f>
        <v>37000</v>
      </c>
      <c r="N45" s="43" t="s">
        <v>6</v>
      </c>
      <c r="O45" s="44">
        <v>44927</v>
      </c>
      <c r="P45" s="41" t="s">
        <v>471</v>
      </c>
    </row>
    <row r="46" spans="1:16" ht="37.5" customHeight="1" x14ac:dyDescent="0.2">
      <c r="A46" s="37">
        <v>1110</v>
      </c>
      <c r="B46" s="38" t="s">
        <v>468</v>
      </c>
      <c r="C46" s="39">
        <v>530</v>
      </c>
      <c r="D46" s="46" t="str">
        <f>IF(C46&lt;=0,"",VLOOKUP(C46,[1]FF!A:D,2,0))</f>
        <v>PARTICIPACIONES Ramo 28</v>
      </c>
      <c r="E46" s="39" t="s">
        <v>469</v>
      </c>
      <c r="F46" s="40" t="s">
        <v>458</v>
      </c>
      <c r="G46" s="41">
        <v>361002</v>
      </c>
      <c r="H46" s="45" t="str">
        <f>IF(G46&lt;=0,"",VLOOKUP(G46,[1]COG!A:H,2,0))</f>
        <v>Impresiones y publicaciones oficiales</v>
      </c>
      <c r="I46" s="42">
        <v>0</v>
      </c>
      <c r="J46" s="42">
        <v>2750</v>
      </c>
      <c r="K46" s="42">
        <v>2750</v>
      </c>
      <c r="L46" s="42">
        <v>0</v>
      </c>
      <c r="M46" s="2">
        <f t="shared" si="7"/>
        <v>5500</v>
      </c>
      <c r="N46" s="43" t="s">
        <v>6</v>
      </c>
      <c r="O46" s="44">
        <v>44927</v>
      </c>
      <c r="P46" s="41" t="s">
        <v>471</v>
      </c>
    </row>
    <row r="47" spans="1:16" ht="37.5" customHeight="1" x14ac:dyDescent="0.2">
      <c r="A47" s="37">
        <v>1110</v>
      </c>
      <c r="B47" s="38" t="s">
        <v>468</v>
      </c>
      <c r="C47" s="39">
        <v>530</v>
      </c>
      <c r="D47" s="46" t="str">
        <f>IF(C47&lt;=0,"",VLOOKUP(C47,[1]FF!A:D,2,0))</f>
        <v>PARTICIPACIONES Ramo 28</v>
      </c>
      <c r="E47" s="39" t="s">
        <v>469</v>
      </c>
      <c r="F47" s="40" t="s">
        <v>458</v>
      </c>
      <c r="G47" s="41">
        <v>361003</v>
      </c>
      <c r="H47" s="45" t="str">
        <f>IF(G47&lt;=0,"",VLOOKUP(G47,[1]COG!A:H,2,0))</f>
        <v>Rotulaciones oficiales</v>
      </c>
      <c r="I47" s="42">
        <v>0</v>
      </c>
      <c r="J47" s="42">
        <v>11800</v>
      </c>
      <c r="K47" s="42">
        <v>11900</v>
      </c>
      <c r="L47" s="42">
        <v>11800</v>
      </c>
      <c r="M47" s="2">
        <f t="shared" si="7"/>
        <v>35500</v>
      </c>
      <c r="N47" s="43" t="s">
        <v>6</v>
      </c>
      <c r="O47" s="44">
        <v>44927</v>
      </c>
      <c r="P47" s="41" t="s">
        <v>471</v>
      </c>
    </row>
    <row r="48" spans="1:16" ht="37.5" customHeight="1" x14ac:dyDescent="0.2">
      <c r="A48" s="51">
        <v>1110</v>
      </c>
      <c r="B48" s="38" t="s">
        <v>468</v>
      </c>
      <c r="C48" s="53">
        <v>530</v>
      </c>
      <c r="D48" s="54" t="str">
        <f>IF(C48&lt;=0,"",VLOOKUP(C48,[1]FF!A:D,2,0))</f>
        <v>PARTICIPACIONES Ramo 28</v>
      </c>
      <c r="E48" s="39" t="s">
        <v>469</v>
      </c>
      <c r="F48" s="40" t="s">
        <v>458</v>
      </c>
      <c r="G48" s="56">
        <v>371001</v>
      </c>
      <c r="H48" s="57" t="str">
        <f>IF(G48&lt;=0,"",VLOOKUP(G48,[1]COG!A:H,2,0))</f>
        <v>Pasajes aéreos</v>
      </c>
      <c r="I48" s="58">
        <v>185938.75</v>
      </c>
      <c r="J48" s="58">
        <v>185938.75</v>
      </c>
      <c r="K48" s="58">
        <v>185938.75</v>
      </c>
      <c r="L48" s="58">
        <v>185938.75</v>
      </c>
      <c r="M48" s="59">
        <f>SUM(Tabla1[[#This Row],[TRIMESTRE  I]:[TRIMESTRE IV]])</f>
        <v>743755</v>
      </c>
      <c r="N48" s="60" t="s">
        <v>5</v>
      </c>
      <c r="O48" s="44">
        <v>44927</v>
      </c>
      <c r="P48" s="41" t="s">
        <v>470</v>
      </c>
    </row>
    <row r="49" spans="1:16" ht="37.5" customHeight="1" x14ac:dyDescent="0.2">
      <c r="A49" s="51">
        <v>1110</v>
      </c>
      <c r="B49" s="38" t="s">
        <v>468</v>
      </c>
      <c r="C49" s="53">
        <v>530</v>
      </c>
      <c r="D49" s="54" t="str">
        <f>IF(C49&lt;=0,"",VLOOKUP(C49,[1]FF!A:D,2,0))</f>
        <v>PARTICIPACIONES Ramo 28</v>
      </c>
      <c r="E49" s="39" t="s">
        <v>469</v>
      </c>
      <c r="F49" s="40" t="s">
        <v>458</v>
      </c>
      <c r="G49" s="56">
        <v>382002</v>
      </c>
      <c r="H49" s="57" t="str">
        <f>IF(G49&lt;=0,"",VLOOKUP(G49,[1]COG!A:H,2,0))</f>
        <v>Gastos de recepción, conmemorativos y de orden social</v>
      </c>
      <c r="I49" s="58">
        <v>457821</v>
      </c>
      <c r="J49" s="58">
        <v>457821</v>
      </c>
      <c r="K49" s="58">
        <v>457821</v>
      </c>
      <c r="L49" s="58">
        <v>457821</v>
      </c>
      <c r="M49" s="59">
        <f>SUM(Tabla1[[#This Row],[TRIMESTRE  I]:[TRIMESTRE IV]])</f>
        <v>1831284</v>
      </c>
      <c r="N49" s="43" t="s">
        <v>6</v>
      </c>
      <c r="O49" s="44">
        <v>44927</v>
      </c>
      <c r="P49" s="41" t="s">
        <v>471</v>
      </c>
    </row>
    <row r="50" spans="1:16" ht="37.5" customHeight="1" x14ac:dyDescent="0.2">
      <c r="A50" s="51">
        <v>1110</v>
      </c>
      <c r="B50" s="38" t="s">
        <v>468</v>
      </c>
      <c r="C50" s="53">
        <v>530</v>
      </c>
      <c r="D50" s="54" t="str">
        <f>IF(C50&lt;=0,"",VLOOKUP(C50,[1]FF!A:D,2,0))</f>
        <v>PARTICIPACIONES Ramo 28</v>
      </c>
      <c r="E50" s="39" t="s">
        <v>469</v>
      </c>
      <c r="F50" s="40" t="s">
        <v>458</v>
      </c>
      <c r="G50" s="56">
        <v>382004</v>
      </c>
      <c r="H50" s="57" t="str">
        <f>IF(G50&lt;=0,"",VLOOKUP(G50,[1]COG!A:H,2,0))</f>
        <v>Festividades y Eventos</v>
      </c>
      <c r="I50" s="58">
        <v>807000</v>
      </c>
      <c r="J50" s="58">
        <v>807000</v>
      </c>
      <c r="K50" s="58">
        <v>807000</v>
      </c>
      <c r="L50" s="58">
        <v>807000</v>
      </c>
      <c r="M50" s="59">
        <f>SUM(Tabla1[[#This Row],[TRIMESTRE  I]:[TRIMESTRE IV]])</f>
        <v>3228000</v>
      </c>
      <c r="N50" s="43" t="s">
        <v>6</v>
      </c>
      <c r="O50" s="44">
        <v>44927</v>
      </c>
      <c r="P50" s="41" t="s">
        <v>471</v>
      </c>
    </row>
    <row r="51" spans="1:16" ht="37.5" customHeight="1" x14ac:dyDescent="0.2">
      <c r="A51" s="51">
        <v>1110</v>
      </c>
      <c r="B51" s="38" t="s">
        <v>468</v>
      </c>
      <c r="C51" s="53">
        <v>530</v>
      </c>
      <c r="D51" s="54" t="str">
        <f>IF(C51&lt;=0,"",VLOOKUP(C51,[1]FF!A:D,2,0))</f>
        <v>PARTICIPACIONES Ramo 28</v>
      </c>
      <c r="E51" s="39" t="s">
        <v>469</v>
      </c>
      <c r="F51" s="40" t="s">
        <v>458</v>
      </c>
      <c r="G51" s="56">
        <v>392001</v>
      </c>
      <c r="H51" s="57" t="str">
        <f>IF(G51&lt;=0,"",VLOOKUP(G51,[1]COG!A:H,2,0))</f>
        <v>Impuestos y derechos</v>
      </c>
      <c r="I51" s="58">
        <v>15500</v>
      </c>
      <c r="J51" s="58">
        <v>15500</v>
      </c>
      <c r="K51" s="58">
        <v>15500</v>
      </c>
      <c r="L51" s="58">
        <v>15500</v>
      </c>
      <c r="M51" s="59">
        <f>SUM(Tabla1[[#This Row],[TRIMESTRE  I]:[TRIMESTRE IV]])</f>
        <v>62000</v>
      </c>
      <c r="N51" s="43" t="s">
        <v>6</v>
      </c>
      <c r="O51" s="44">
        <v>44927</v>
      </c>
      <c r="P51" s="41" t="s">
        <v>471</v>
      </c>
    </row>
    <row r="52" spans="1:16" ht="37.5" customHeight="1" x14ac:dyDescent="0.2">
      <c r="A52" s="51">
        <v>1110</v>
      </c>
      <c r="B52" s="38" t="s">
        <v>468</v>
      </c>
      <c r="C52" s="53">
        <v>530</v>
      </c>
      <c r="D52" s="54" t="str">
        <f>IF(C52&lt;=0,"",VLOOKUP(C52,[1]FF!A:D,2,0))</f>
        <v>PARTICIPACIONES Ramo 28</v>
      </c>
      <c r="E52" s="39" t="s">
        <v>469</v>
      </c>
      <c r="F52" s="40" t="s">
        <v>458</v>
      </c>
      <c r="G52" s="56">
        <v>399003</v>
      </c>
      <c r="H52" s="57" t="str">
        <f>IF(G52&lt;=0,"",VLOOKUP(G52,[1]COG!A:H,2,0))</f>
        <v>Otros servicios de la administración pública</v>
      </c>
      <c r="I52" s="58">
        <v>393750</v>
      </c>
      <c r="J52" s="58">
        <v>393750</v>
      </c>
      <c r="K52" s="58">
        <v>393750</v>
      </c>
      <c r="L52" s="58">
        <v>393750</v>
      </c>
      <c r="M52" s="59">
        <f>SUM(Tabla1[[#This Row],[TRIMESTRE  I]:[TRIMESTRE IV]])</f>
        <v>1575000</v>
      </c>
      <c r="N52" s="43" t="s">
        <v>6</v>
      </c>
      <c r="O52" s="44">
        <v>44927</v>
      </c>
      <c r="P52" s="41" t="s">
        <v>471</v>
      </c>
    </row>
    <row r="53" spans="1:16" ht="37.5" customHeight="1" x14ac:dyDescent="0.2">
      <c r="A53" s="37">
        <v>1110</v>
      </c>
      <c r="B53" s="38" t="s">
        <v>468</v>
      </c>
      <c r="C53" s="39">
        <v>530</v>
      </c>
      <c r="D53" s="46" t="str">
        <f>IF(C53&lt;=0,"",VLOOKUP(C53,[1]FF!A:D,2,0))</f>
        <v>PARTICIPACIONES Ramo 28</v>
      </c>
      <c r="E53" s="39" t="s">
        <v>469</v>
      </c>
      <c r="F53" s="63" t="s">
        <v>472</v>
      </c>
      <c r="G53" s="63">
        <v>441001</v>
      </c>
      <c r="H53" s="64" t="s">
        <v>473</v>
      </c>
      <c r="I53" s="42">
        <v>1071335</v>
      </c>
      <c r="J53" s="42">
        <v>4285340</v>
      </c>
      <c r="K53" s="42">
        <v>4285340</v>
      </c>
      <c r="L53" s="42">
        <v>1071335</v>
      </c>
      <c r="M53" s="2">
        <f t="shared" ref="M53:M54" si="8">SUM(I53:L53)</f>
        <v>10713350</v>
      </c>
      <c r="N53" s="43" t="s">
        <v>7</v>
      </c>
      <c r="O53" s="44">
        <v>44562</v>
      </c>
      <c r="P53" s="41" t="s">
        <v>477</v>
      </c>
    </row>
    <row r="54" spans="1:16" ht="53.25" customHeight="1" x14ac:dyDescent="0.2">
      <c r="A54" s="37">
        <v>1110</v>
      </c>
      <c r="B54" s="38" t="s">
        <v>468</v>
      </c>
      <c r="C54" s="39">
        <v>541</v>
      </c>
      <c r="D54" s="46" t="str">
        <f>IF(C54&lt;=0,"",VLOOKUP(C54,[1]FF!A:D,2,0))</f>
        <v>FAM/ASISTENCIA SOCIAL Ramo 33</v>
      </c>
      <c r="E54" s="39" t="s">
        <v>469</v>
      </c>
      <c r="F54" s="65" t="s">
        <v>474</v>
      </c>
      <c r="G54" s="63">
        <v>211002</v>
      </c>
      <c r="H54" s="45" t="s">
        <v>475</v>
      </c>
      <c r="I54" s="42">
        <v>18495726.300000001</v>
      </c>
      <c r="J54" s="42">
        <v>30826210.5</v>
      </c>
      <c r="K54" s="42">
        <v>36991452.600000001</v>
      </c>
      <c r="L54" s="42">
        <v>36991452.600000001</v>
      </c>
      <c r="M54" s="2">
        <f t="shared" si="8"/>
        <v>123304842</v>
      </c>
      <c r="N54" s="43" t="s">
        <v>6</v>
      </c>
      <c r="O54" s="44">
        <v>44562</v>
      </c>
      <c r="P54" s="41" t="s">
        <v>476</v>
      </c>
    </row>
    <row r="55" spans="1:16" ht="37.5" customHeight="1" x14ac:dyDescent="0.2">
      <c r="A55" s="51"/>
      <c r="B55" s="52"/>
      <c r="C55" s="53"/>
      <c r="D55" s="54" t="str">
        <f>IF(C55&lt;=0,"",VLOOKUP(C55,[1]FF!A:D,2,0))</f>
        <v/>
      </c>
      <c r="E55" s="53"/>
      <c r="F55" s="55"/>
      <c r="G55" s="56"/>
      <c r="H55" s="57" t="str">
        <f>IF(G55&lt;=0,"",VLOOKUP(G55,[1]COG!A:H,2,0))</f>
        <v/>
      </c>
      <c r="I55" s="58"/>
      <c r="J55" s="58"/>
      <c r="K55" s="58"/>
      <c r="L55" s="58"/>
      <c r="M55" s="59">
        <f>SUM(Tabla1[[#This Row],[TRIMESTRE  I]:[TRIMESTRE IV]])</f>
        <v>0</v>
      </c>
      <c r="N55" s="60"/>
      <c r="O55" s="60"/>
      <c r="P55" s="56"/>
    </row>
    <row r="56" spans="1:16" ht="37.5" customHeight="1" x14ac:dyDescent="0.2">
      <c r="A56" s="51"/>
      <c r="B56" s="52"/>
      <c r="C56" s="53"/>
      <c r="D56" s="54" t="str">
        <f>IF(C56&lt;=0,"",VLOOKUP(C56,[1]FF!A:D,2,0))</f>
        <v/>
      </c>
      <c r="E56" s="53"/>
      <c r="F56" s="55"/>
      <c r="G56" s="56"/>
      <c r="H56" s="57" t="str">
        <f>IF(G56&lt;=0,"",VLOOKUP(G56,[1]COG!A:H,2,0))</f>
        <v/>
      </c>
      <c r="I56" s="58"/>
      <c r="J56" s="58"/>
      <c r="K56" s="58"/>
      <c r="L56" s="58"/>
      <c r="M56" s="59">
        <f>SUM(Tabla1[[#This Row],[TRIMESTRE  I]:[TRIMESTRE IV]])</f>
        <v>0</v>
      </c>
      <c r="N56" s="60"/>
      <c r="O56" s="60"/>
      <c r="P56" s="56"/>
    </row>
    <row r="57" spans="1:16" ht="37.5" customHeight="1" x14ac:dyDescent="0.2">
      <c r="A57" s="51"/>
      <c r="B57" s="52"/>
      <c r="C57" s="53"/>
      <c r="D57" s="54" t="str">
        <f>IF(C57&lt;=0,"",VLOOKUP(C57,[1]FF!A:D,2,0))</f>
        <v/>
      </c>
      <c r="E57" s="53"/>
      <c r="F57" s="55"/>
      <c r="G57" s="56"/>
      <c r="H57" s="57" t="str">
        <f>IF(G57&lt;=0,"",VLOOKUP(G57,[1]COG!A:H,2,0))</f>
        <v/>
      </c>
      <c r="I57" s="58"/>
      <c r="J57" s="58"/>
      <c r="K57" s="58"/>
      <c r="L57" s="58"/>
      <c r="M57" s="59">
        <f>SUM(Tabla1[[#This Row],[TRIMESTRE  I]:[TRIMESTRE IV]])</f>
        <v>0</v>
      </c>
      <c r="N57" s="60"/>
      <c r="O57" s="60"/>
      <c r="P57" s="56"/>
    </row>
    <row r="58" spans="1:16" ht="37.5" customHeight="1" x14ac:dyDescent="0.2">
      <c r="A58" s="51"/>
      <c r="B58" s="52"/>
      <c r="C58" s="53"/>
      <c r="D58" s="54" t="str">
        <f>IF(C58&lt;=0,"",VLOOKUP(C58,[1]FF!A:D,2,0))</f>
        <v/>
      </c>
      <c r="E58" s="53"/>
      <c r="F58" s="55"/>
      <c r="G58" s="56"/>
      <c r="H58" s="57" t="str">
        <f>IF(G58&lt;=0,"",VLOOKUP(G58,[1]COG!A:H,2,0))</f>
        <v/>
      </c>
      <c r="I58" s="58"/>
      <c r="J58" s="58"/>
      <c r="K58" s="58"/>
      <c r="L58" s="58"/>
      <c r="M58" s="59">
        <f>SUM(Tabla1[[#This Row],[TRIMESTRE  I]:[TRIMESTRE IV]])</f>
        <v>0</v>
      </c>
      <c r="N58" s="60"/>
      <c r="O58" s="60"/>
      <c r="P58" s="56"/>
    </row>
    <row r="59" spans="1:16" ht="37.5" customHeight="1" x14ac:dyDescent="0.2">
      <c r="A59" s="51"/>
      <c r="B59" s="52"/>
      <c r="C59" s="53"/>
      <c r="D59" s="54" t="str">
        <f>IF(C59&lt;=0,"",VLOOKUP(C59,[1]FF!A:D,2,0))</f>
        <v/>
      </c>
      <c r="E59" s="53"/>
      <c r="F59" s="55"/>
      <c r="G59" s="56"/>
      <c r="H59" s="57" t="str">
        <f>IF(G59&lt;=0,"",VLOOKUP(G59,[1]COG!A:H,2,0))</f>
        <v/>
      </c>
      <c r="I59" s="58"/>
      <c r="J59" s="58"/>
      <c r="K59" s="58"/>
      <c r="L59" s="58"/>
      <c r="M59" s="59">
        <f>SUM(Tabla1[[#This Row],[TRIMESTRE  I]:[TRIMESTRE IV]])</f>
        <v>0</v>
      </c>
      <c r="N59" s="60"/>
      <c r="O59" s="60"/>
      <c r="P59" s="56"/>
    </row>
    <row r="60" spans="1:16" ht="37.5" customHeight="1" x14ac:dyDescent="0.2">
      <c r="A60" s="51"/>
      <c r="B60" s="52"/>
      <c r="C60" s="53"/>
      <c r="D60" s="54" t="str">
        <f>IF(C60&lt;=0,"",VLOOKUP(C60,[1]FF!A:D,2,0))</f>
        <v/>
      </c>
      <c r="E60" s="53"/>
      <c r="F60" s="55"/>
      <c r="G60" s="56"/>
      <c r="H60" s="57" t="str">
        <f>IF(G60&lt;=0,"",VLOOKUP(G60,[1]COG!A:H,2,0))</f>
        <v/>
      </c>
      <c r="I60" s="58"/>
      <c r="J60" s="58"/>
      <c r="K60" s="58"/>
      <c r="L60" s="58"/>
      <c r="M60" s="59">
        <f>SUM(Tabla1[[#This Row],[TRIMESTRE  I]:[TRIMESTRE IV]])</f>
        <v>0</v>
      </c>
      <c r="N60" s="60"/>
      <c r="O60" s="60"/>
      <c r="P60" s="56"/>
    </row>
    <row r="61" spans="1:16" ht="37.5" customHeight="1" x14ac:dyDescent="0.2">
      <c r="A61" s="51"/>
      <c r="B61" s="52"/>
      <c r="C61" s="53"/>
      <c r="D61" s="54" t="str">
        <f>IF(C61&lt;=0,"",VLOOKUP(C61,[1]FF!A:D,2,0))</f>
        <v/>
      </c>
      <c r="E61" s="53"/>
      <c r="F61" s="55"/>
      <c r="G61" s="56"/>
      <c r="H61" s="57" t="str">
        <f>IF(G61&lt;=0,"",VLOOKUP(G61,[1]COG!A:H,2,0))</f>
        <v/>
      </c>
      <c r="I61" s="58"/>
      <c r="J61" s="58"/>
      <c r="K61" s="58"/>
      <c r="L61" s="58"/>
      <c r="M61" s="59">
        <f>SUM(Tabla1[[#This Row],[TRIMESTRE  I]:[TRIMESTRE IV]])</f>
        <v>0</v>
      </c>
      <c r="N61" s="60"/>
      <c r="O61" s="60"/>
      <c r="P61" s="56"/>
    </row>
    <row r="62" spans="1:16" ht="37.5" customHeight="1" x14ac:dyDescent="0.2">
      <c r="A62" s="51"/>
      <c r="B62" s="52"/>
      <c r="C62" s="53"/>
      <c r="D62" s="54" t="str">
        <f>IF(C62&lt;=0,"",VLOOKUP(C62,[1]FF!A:D,2,0))</f>
        <v/>
      </c>
      <c r="E62" s="53"/>
      <c r="F62" s="55"/>
      <c r="G62" s="56"/>
      <c r="H62" s="57" t="str">
        <f>IF(G62&lt;=0,"",VLOOKUP(G62,[1]COG!A:H,2,0))</f>
        <v/>
      </c>
      <c r="I62" s="58"/>
      <c r="J62" s="58"/>
      <c r="K62" s="58"/>
      <c r="L62" s="58"/>
      <c r="M62" s="59">
        <f>SUM(Tabla1[[#This Row],[TRIMESTRE  I]:[TRIMESTRE IV]])</f>
        <v>0</v>
      </c>
      <c r="N62" s="60"/>
      <c r="O62" s="60"/>
      <c r="P62" s="56"/>
    </row>
    <row r="63" spans="1:16" ht="37.5" customHeight="1" x14ac:dyDescent="0.2">
      <c r="A63" s="51"/>
      <c r="B63" s="52"/>
      <c r="C63" s="53"/>
      <c r="D63" s="54" t="str">
        <f>IF(C63&lt;=0,"",VLOOKUP(C63,[1]FF!A:D,2,0))</f>
        <v/>
      </c>
      <c r="E63" s="53"/>
      <c r="F63" s="55"/>
      <c r="G63" s="56"/>
      <c r="H63" s="57" t="str">
        <f>IF(G63&lt;=0,"",VLOOKUP(G63,[1]COG!A:H,2,0))</f>
        <v/>
      </c>
      <c r="I63" s="58"/>
      <c r="J63" s="58"/>
      <c r="K63" s="58"/>
      <c r="L63" s="58"/>
      <c r="M63" s="59">
        <f>SUM(Tabla1[[#This Row],[TRIMESTRE  I]:[TRIMESTRE IV]])</f>
        <v>0</v>
      </c>
      <c r="N63" s="60"/>
      <c r="O63" s="60"/>
      <c r="P63" s="56"/>
    </row>
    <row r="64" spans="1:16" ht="37.5" customHeight="1" x14ac:dyDescent="0.2">
      <c r="A64" s="51"/>
      <c r="B64" s="52"/>
      <c r="C64" s="53"/>
      <c r="D64" s="54" t="str">
        <f>IF(C64&lt;=0,"",VLOOKUP(C64,[1]FF!A:D,2,0))</f>
        <v/>
      </c>
      <c r="E64" s="53"/>
      <c r="F64" s="55"/>
      <c r="G64" s="56"/>
      <c r="H64" s="57" t="str">
        <f>IF(G64&lt;=0,"",VLOOKUP(G64,[1]COG!A:H,2,0))</f>
        <v/>
      </c>
      <c r="I64" s="58"/>
      <c r="J64" s="58"/>
      <c r="K64" s="58"/>
      <c r="L64" s="58"/>
      <c r="M64" s="59">
        <f>SUM(Tabla1[[#This Row],[TRIMESTRE  I]:[TRIMESTRE IV]])</f>
        <v>0</v>
      </c>
      <c r="N64" s="60"/>
      <c r="O64" s="60"/>
      <c r="P64" s="56"/>
    </row>
    <row r="65" spans="1:16" ht="37.5" customHeight="1" x14ac:dyDescent="0.2">
      <c r="A65" s="51"/>
      <c r="B65" s="52"/>
      <c r="C65" s="53"/>
      <c r="D65" s="54" t="str">
        <f>IF(C65&lt;=0,"",VLOOKUP(C65,[1]FF!A:D,2,0))</f>
        <v/>
      </c>
      <c r="E65" s="53"/>
      <c r="F65" s="55"/>
      <c r="G65" s="56"/>
      <c r="H65" s="57" t="str">
        <f>IF(G65&lt;=0,"",VLOOKUP(G65,[1]COG!A:H,2,0))</f>
        <v/>
      </c>
      <c r="I65" s="58"/>
      <c r="J65" s="58"/>
      <c r="K65" s="58"/>
      <c r="L65" s="58"/>
      <c r="M65" s="59">
        <f>SUM(Tabla1[[#This Row],[TRIMESTRE  I]:[TRIMESTRE IV]])</f>
        <v>0</v>
      </c>
      <c r="N65" s="60"/>
      <c r="O65" s="60"/>
      <c r="P65" s="56"/>
    </row>
    <row r="66" spans="1:16" ht="37.5" customHeight="1" x14ac:dyDescent="0.2">
      <c r="A66" s="51"/>
      <c r="B66" s="52"/>
      <c r="C66" s="53"/>
      <c r="D66" s="54" t="str">
        <f>IF(C66&lt;=0,"",VLOOKUP(C66,[1]FF!A:D,2,0))</f>
        <v/>
      </c>
      <c r="E66" s="53"/>
      <c r="F66" s="55"/>
      <c r="G66" s="56"/>
      <c r="H66" s="57" t="str">
        <f>IF(G66&lt;=0,"",VLOOKUP(G66,[1]COG!A:H,2,0))</f>
        <v/>
      </c>
      <c r="I66" s="58"/>
      <c r="J66" s="58"/>
      <c r="K66" s="58"/>
      <c r="L66" s="58"/>
      <c r="M66" s="59">
        <f>SUM(Tabla1[[#This Row],[TRIMESTRE  I]:[TRIMESTRE IV]])</f>
        <v>0</v>
      </c>
      <c r="N66" s="60"/>
      <c r="O66" s="60"/>
      <c r="P66" s="56"/>
    </row>
    <row r="67" spans="1:16" ht="37.5" customHeight="1" x14ac:dyDescent="0.2">
      <c r="A67" s="51"/>
      <c r="B67" s="52"/>
      <c r="C67" s="53"/>
      <c r="D67" s="54" t="str">
        <f>IF(C67&lt;=0,"",VLOOKUP(C67,[1]FF!A:D,2,0))</f>
        <v/>
      </c>
      <c r="E67" s="53"/>
      <c r="F67" s="55"/>
      <c r="G67" s="56"/>
      <c r="H67" s="57" t="str">
        <f>IF(G67&lt;=0,"",VLOOKUP(G67,[1]COG!A:H,2,0))</f>
        <v/>
      </c>
      <c r="I67" s="58"/>
      <c r="J67" s="58"/>
      <c r="K67" s="58"/>
      <c r="L67" s="58"/>
      <c r="M67" s="59">
        <f>SUM(Tabla1[[#This Row],[TRIMESTRE  I]:[TRIMESTRE IV]])</f>
        <v>0</v>
      </c>
      <c r="N67" s="60"/>
      <c r="O67" s="60"/>
      <c r="P67" s="56"/>
    </row>
    <row r="68" spans="1:16" ht="37.5" customHeight="1" x14ac:dyDescent="0.2">
      <c r="A68" s="51"/>
      <c r="B68" s="52"/>
      <c r="C68" s="53"/>
      <c r="D68" s="54" t="str">
        <f>IF(C68&lt;=0,"",VLOOKUP(C68,[1]FF!A:D,2,0))</f>
        <v/>
      </c>
      <c r="E68" s="53"/>
      <c r="F68" s="55"/>
      <c r="G68" s="56"/>
      <c r="H68" s="57" t="str">
        <f>IF(G68&lt;=0,"",VLOOKUP(G68,[1]COG!A:H,2,0))</f>
        <v/>
      </c>
      <c r="I68" s="58"/>
      <c r="J68" s="58"/>
      <c r="K68" s="58"/>
      <c r="L68" s="58"/>
      <c r="M68" s="59">
        <f>SUM(Tabla1[[#This Row],[TRIMESTRE  I]:[TRIMESTRE IV]])</f>
        <v>0</v>
      </c>
      <c r="N68" s="60"/>
      <c r="O68" s="60"/>
      <c r="P68" s="56"/>
    </row>
    <row r="69" spans="1:16" ht="37.5" customHeight="1" x14ac:dyDescent="0.2">
      <c r="A69" s="51"/>
      <c r="B69" s="52"/>
      <c r="C69" s="53"/>
      <c r="D69" s="54" t="str">
        <f>IF(C69&lt;=0,"",VLOOKUP(C69,[1]FF!A:D,2,0))</f>
        <v/>
      </c>
      <c r="E69" s="53"/>
      <c r="F69" s="55"/>
      <c r="G69" s="56"/>
      <c r="H69" s="57" t="str">
        <f>IF(G69&lt;=0,"",VLOOKUP(G69,[1]COG!A:H,2,0))</f>
        <v/>
      </c>
      <c r="I69" s="58"/>
      <c r="J69" s="58"/>
      <c r="K69" s="58"/>
      <c r="L69" s="58"/>
      <c r="M69" s="59">
        <f>SUM(Tabla1[[#This Row],[TRIMESTRE  I]:[TRIMESTRE IV]])</f>
        <v>0</v>
      </c>
      <c r="N69" s="60"/>
      <c r="O69" s="60"/>
      <c r="P69" s="56"/>
    </row>
    <row r="70" spans="1:16" ht="37.5" customHeight="1" x14ac:dyDescent="0.2">
      <c r="A70" s="51"/>
      <c r="B70" s="52"/>
      <c r="C70" s="53"/>
      <c r="D70" s="54" t="str">
        <f>IF(C70&lt;=0,"",VLOOKUP(C70,[1]FF!A:D,2,0))</f>
        <v/>
      </c>
      <c r="E70" s="53"/>
      <c r="F70" s="55"/>
      <c r="G70" s="56"/>
      <c r="H70" s="57" t="str">
        <f>IF(G70&lt;=0,"",VLOOKUP(G70,[1]COG!A:H,2,0))</f>
        <v/>
      </c>
      <c r="I70" s="58"/>
      <c r="J70" s="58"/>
      <c r="K70" s="58"/>
      <c r="L70" s="58"/>
      <c r="M70" s="59">
        <f>SUM(Tabla1[[#This Row],[TRIMESTRE  I]:[TRIMESTRE IV]])</f>
        <v>0</v>
      </c>
      <c r="N70" s="60"/>
      <c r="O70" s="60"/>
      <c r="P70" s="56"/>
    </row>
    <row r="71" spans="1:16" ht="37.5" customHeight="1" x14ac:dyDescent="0.2">
      <c r="A71" s="51"/>
      <c r="B71" s="52"/>
      <c r="C71" s="53"/>
      <c r="D71" s="54" t="str">
        <f>IF(C71&lt;=0,"",VLOOKUP(C71,[1]FF!A:D,2,0))</f>
        <v/>
      </c>
      <c r="E71" s="53"/>
      <c r="F71" s="55"/>
      <c r="G71" s="56"/>
      <c r="H71" s="57" t="str">
        <f>IF(G71&lt;=0,"",VLOOKUP(G71,[1]COG!A:H,2,0))</f>
        <v/>
      </c>
      <c r="I71" s="58"/>
      <c r="J71" s="58"/>
      <c r="K71" s="58"/>
      <c r="L71" s="58"/>
      <c r="M71" s="59">
        <f>SUM(Tabla1[[#This Row],[TRIMESTRE  I]:[TRIMESTRE IV]])</f>
        <v>0</v>
      </c>
      <c r="N71" s="60"/>
      <c r="O71" s="60"/>
      <c r="P71" s="56"/>
    </row>
    <row r="72" spans="1:16" ht="37.5" customHeight="1" x14ac:dyDescent="0.2">
      <c r="A72" s="51"/>
      <c r="B72" s="52"/>
      <c r="C72" s="53"/>
      <c r="D72" s="54" t="str">
        <f>IF(C72&lt;=0,"",VLOOKUP(C72,[1]FF!A:D,2,0))</f>
        <v/>
      </c>
      <c r="E72" s="53"/>
      <c r="F72" s="55"/>
      <c r="G72" s="56"/>
      <c r="H72" s="57" t="str">
        <f>IF(G72&lt;=0,"",VLOOKUP(G72,[1]COG!A:H,2,0))</f>
        <v/>
      </c>
      <c r="I72" s="58"/>
      <c r="J72" s="58"/>
      <c r="K72" s="58"/>
      <c r="L72" s="58"/>
      <c r="M72" s="59">
        <f>SUM(Tabla1[[#This Row],[TRIMESTRE  I]:[TRIMESTRE IV]])</f>
        <v>0</v>
      </c>
      <c r="N72" s="60"/>
      <c r="O72" s="60"/>
      <c r="P72" s="56"/>
    </row>
    <row r="73" spans="1:16" ht="37.5" customHeight="1" x14ac:dyDescent="0.2">
      <c r="A73" s="51"/>
      <c r="B73" s="52"/>
      <c r="C73" s="53"/>
      <c r="D73" s="54" t="str">
        <f>IF(C73&lt;=0,"",VLOOKUP(C73,[1]FF!A:D,2,0))</f>
        <v/>
      </c>
      <c r="E73" s="53"/>
      <c r="F73" s="55"/>
      <c r="G73" s="56"/>
      <c r="H73" s="57" t="str">
        <f>IF(G73&lt;=0,"",VLOOKUP(G73,[1]COG!A:H,2,0))</f>
        <v/>
      </c>
      <c r="I73" s="58"/>
      <c r="J73" s="58"/>
      <c r="K73" s="58"/>
      <c r="L73" s="58"/>
      <c r="M73" s="59">
        <f>SUM(Tabla1[[#This Row],[TRIMESTRE  I]:[TRIMESTRE IV]])</f>
        <v>0</v>
      </c>
      <c r="N73" s="60"/>
      <c r="O73" s="60"/>
      <c r="P73" s="56"/>
    </row>
    <row r="74" spans="1:16" ht="37.5" customHeight="1" x14ac:dyDescent="0.2">
      <c r="A74" s="51"/>
      <c r="B74" s="52"/>
      <c r="C74" s="53"/>
      <c r="D74" s="54" t="str">
        <f>IF(C74&lt;=0,"",VLOOKUP(C74,[1]FF!A:D,2,0))</f>
        <v/>
      </c>
      <c r="E74" s="53"/>
      <c r="F74" s="55"/>
      <c r="G74" s="56"/>
      <c r="H74" s="57" t="str">
        <f>IF(G74&lt;=0,"",VLOOKUP(G74,[1]COG!A:H,2,0))</f>
        <v/>
      </c>
      <c r="I74" s="58"/>
      <c r="J74" s="58"/>
      <c r="K74" s="58"/>
      <c r="L74" s="58"/>
      <c r="M74" s="59">
        <f>SUM(Tabla1[[#This Row],[TRIMESTRE  I]:[TRIMESTRE IV]])</f>
        <v>0</v>
      </c>
      <c r="N74" s="60"/>
      <c r="O74" s="60"/>
      <c r="P74" s="56"/>
    </row>
    <row r="75" spans="1:16" ht="37.5" customHeight="1" x14ac:dyDescent="0.2">
      <c r="A75" s="51"/>
      <c r="B75" s="52"/>
      <c r="C75" s="53"/>
      <c r="D75" s="54" t="str">
        <f>IF(C75&lt;=0,"",VLOOKUP(C75,[1]FF!A:D,2,0))</f>
        <v/>
      </c>
      <c r="E75" s="53"/>
      <c r="F75" s="55"/>
      <c r="G75" s="56"/>
      <c r="H75" s="57" t="str">
        <f>IF(G75&lt;=0,"",VLOOKUP(G75,[1]COG!A:H,2,0))</f>
        <v/>
      </c>
      <c r="I75" s="58"/>
      <c r="J75" s="58"/>
      <c r="K75" s="58"/>
      <c r="L75" s="58"/>
      <c r="M75" s="59">
        <f>SUM(Tabla1[[#This Row],[TRIMESTRE  I]:[TRIMESTRE IV]])</f>
        <v>0</v>
      </c>
      <c r="N75" s="60"/>
      <c r="O75" s="60"/>
      <c r="P75" s="56"/>
    </row>
    <row r="76" spans="1:16" ht="37.5" customHeight="1" x14ac:dyDescent="0.2">
      <c r="A76" s="51"/>
      <c r="B76" s="52"/>
      <c r="C76" s="53"/>
      <c r="D76" s="54" t="str">
        <f>IF(C76&lt;=0,"",VLOOKUP(C76,[1]FF!A:D,2,0))</f>
        <v/>
      </c>
      <c r="E76" s="53"/>
      <c r="F76" s="55"/>
      <c r="G76" s="56"/>
      <c r="H76" s="57" t="str">
        <f>IF(G76&lt;=0,"",VLOOKUP(G76,[1]COG!A:H,2,0))</f>
        <v/>
      </c>
      <c r="I76" s="58"/>
      <c r="J76" s="58"/>
      <c r="K76" s="58"/>
      <c r="L76" s="58"/>
      <c r="M76" s="59">
        <f>SUM(Tabla1[[#This Row],[TRIMESTRE  I]:[TRIMESTRE IV]])</f>
        <v>0</v>
      </c>
      <c r="N76" s="60"/>
      <c r="O76" s="60"/>
      <c r="P76" s="56"/>
    </row>
    <row r="77" spans="1:16" ht="37.5" customHeight="1" x14ac:dyDescent="0.2">
      <c r="A77" s="51"/>
      <c r="B77" s="52"/>
      <c r="C77" s="53"/>
      <c r="D77" s="54" t="str">
        <f>IF(C77&lt;=0,"",VLOOKUP(C77,[1]FF!A:D,2,0))</f>
        <v/>
      </c>
      <c r="E77" s="53"/>
      <c r="F77" s="55"/>
      <c r="G77" s="56"/>
      <c r="H77" s="57" t="str">
        <f>IF(G77&lt;=0,"",VLOOKUP(G77,[1]COG!A:H,2,0))</f>
        <v/>
      </c>
      <c r="I77" s="58"/>
      <c r="J77" s="58"/>
      <c r="K77" s="58"/>
      <c r="L77" s="58"/>
      <c r="M77" s="59">
        <f>SUM(Tabla1[[#This Row],[TRIMESTRE  I]:[TRIMESTRE IV]])</f>
        <v>0</v>
      </c>
      <c r="N77" s="60"/>
      <c r="O77" s="60"/>
      <c r="P77" s="56"/>
    </row>
    <row r="78" spans="1:16" ht="37.5" customHeight="1" x14ac:dyDescent="0.2">
      <c r="A78" s="51"/>
      <c r="B78" s="52"/>
      <c r="C78" s="53"/>
      <c r="D78" s="54" t="str">
        <f>IF(C78&lt;=0,"",VLOOKUP(C78,[1]FF!A:D,2,0))</f>
        <v/>
      </c>
      <c r="E78" s="53"/>
      <c r="F78" s="55"/>
      <c r="G78" s="56"/>
      <c r="H78" s="57" t="str">
        <f>IF(G78&lt;=0,"",VLOOKUP(G78,[1]COG!A:H,2,0))</f>
        <v/>
      </c>
      <c r="I78" s="58"/>
      <c r="J78" s="58"/>
      <c r="K78" s="58"/>
      <c r="L78" s="58"/>
      <c r="M78" s="59">
        <f>SUM(Tabla1[[#This Row],[TRIMESTRE  I]:[TRIMESTRE IV]])</f>
        <v>0</v>
      </c>
      <c r="N78" s="60"/>
      <c r="O78" s="60"/>
      <c r="P78" s="56"/>
    </row>
    <row r="79" spans="1:16" ht="37.5" customHeight="1" x14ac:dyDescent="0.2">
      <c r="A79" s="51"/>
      <c r="B79" s="52"/>
      <c r="C79" s="53"/>
      <c r="D79" s="54" t="str">
        <f>IF(C79&lt;=0,"",VLOOKUP(C79,[1]FF!A:D,2,0))</f>
        <v/>
      </c>
      <c r="E79" s="53"/>
      <c r="F79" s="55"/>
      <c r="G79" s="56"/>
      <c r="H79" s="57" t="str">
        <f>IF(G79&lt;=0,"",VLOOKUP(G79,[1]COG!A:H,2,0))</f>
        <v/>
      </c>
      <c r="I79" s="58"/>
      <c r="J79" s="58"/>
      <c r="K79" s="58"/>
      <c r="L79" s="58"/>
      <c r="M79" s="59">
        <f>SUM(Tabla1[[#This Row],[TRIMESTRE  I]:[TRIMESTRE IV]])</f>
        <v>0</v>
      </c>
      <c r="N79" s="60"/>
      <c r="O79" s="60"/>
      <c r="P79" s="56"/>
    </row>
    <row r="80" spans="1:16" ht="37.5" customHeight="1" x14ac:dyDescent="0.2">
      <c r="A80" s="51"/>
      <c r="B80" s="52"/>
      <c r="C80" s="53"/>
      <c r="D80" s="54" t="str">
        <f>IF(C80&lt;=0,"",VLOOKUP(C80,[1]FF!A:D,2,0))</f>
        <v/>
      </c>
      <c r="E80" s="53"/>
      <c r="F80" s="55"/>
      <c r="G80" s="56"/>
      <c r="H80" s="57" t="str">
        <f>IF(G80&lt;=0,"",VLOOKUP(G80,[1]COG!A:H,2,0))</f>
        <v/>
      </c>
      <c r="I80" s="58"/>
      <c r="J80" s="58"/>
      <c r="K80" s="58"/>
      <c r="L80" s="58"/>
      <c r="M80" s="59">
        <f>SUM(Tabla1[[#This Row],[TRIMESTRE  I]:[TRIMESTRE IV]])</f>
        <v>0</v>
      </c>
      <c r="N80" s="60"/>
      <c r="O80" s="60"/>
      <c r="P80" s="56"/>
    </row>
    <row r="81" spans="1:16" ht="37.5" customHeight="1" x14ac:dyDescent="0.2">
      <c r="A81" s="51"/>
      <c r="B81" s="52"/>
      <c r="C81" s="53"/>
      <c r="D81" s="54" t="str">
        <f>IF(C81&lt;=0,"",VLOOKUP(C81,[1]FF!A:D,2,0))</f>
        <v/>
      </c>
      <c r="E81" s="53"/>
      <c r="F81" s="55"/>
      <c r="G81" s="56"/>
      <c r="H81" s="57" t="str">
        <f>IF(G81&lt;=0,"",VLOOKUP(G81,[1]COG!A:H,2,0))</f>
        <v/>
      </c>
      <c r="I81" s="58"/>
      <c r="J81" s="58"/>
      <c r="K81" s="58"/>
      <c r="L81" s="58"/>
      <c r="M81" s="59">
        <f>SUM(Tabla1[[#This Row],[TRIMESTRE  I]:[TRIMESTRE IV]])</f>
        <v>0</v>
      </c>
      <c r="N81" s="60"/>
      <c r="O81" s="60"/>
      <c r="P81" s="56"/>
    </row>
    <row r="82" spans="1:16" ht="37.5" customHeight="1" x14ac:dyDescent="0.2">
      <c r="A82" s="51"/>
      <c r="B82" s="52"/>
      <c r="C82" s="53"/>
      <c r="D82" s="54" t="str">
        <f>IF(C82&lt;=0,"",VLOOKUP(C82,[1]FF!A:D,2,0))</f>
        <v/>
      </c>
      <c r="E82" s="53"/>
      <c r="F82" s="55"/>
      <c r="G82" s="56"/>
      <c r="H82" s="57" t="str">
        <f>IF(G82&lt;=0,"",VLOOKUP(G82,[1]COG!A:H,2,0))</f>
        <v/>
      </c>
      <c r="I82" s="58"/>
      <c r="J82" s="58"/>
      <c r="K82" s="58"/>
      <c r="L82" s="58"/>
      <c r="M82" s="59">
        <f>SUM(Tabla1[[#This Row],[TRIMESTRE  I]:[TRIMESTRE IV]])</f>
        <v>0</v>
      </c>
      <c r="N82" s="60"/>
      <c r="O82" s="60"/>
      <c r="P82" s="56"/>
    </row>
    <row r="83" spans="1:16" ht="37.5" customHeight="1" x14ac:dyDescent="0.2">
      <c r="A83" s="51"/>
      <c r="B83" s="52"/>
      <c r="C83" s="53"/>
      <c r="D83" s="54" t="str">
        <f>IF(C83&lt;=0,"",VLOOKUP(C83,[1]FF!A:D,2,0))</f>
        <v/>
      </c>
      <c r="E83" s="53"/>
      <c r="F83" s="55"/>
      <c r="G83" s="56"/>
      <c r="H83" s="57" t="str">
        <f>IF(G83&lt;=0,"",VLOOKUP(G83,[1]COG!A:H,2,0))</f>
        <v/>
      </c>
      <c r="I83" s="58"/>
      <c r="J83" s="58"/>
      <c r="K83" s="58"/>
      <c r="L83" s="58"/>
      <c r="M83" s="59">
        <f>SUM(Tabla1[[#This Row],[TRIMESTRE  I]:[TRIMESTRE IV]])</f>
        <v>0</v>
      </c>
      <c r="N83" s="60"/>
      <c r="O83" s="60"/>
      <c r="P83" s="56"/>
    </row>
    <row r="84" spans="1:16" ht="37.5" customHeight="1" x14ac:dyDescent="0.2">
      <c r="A84" s="51"/>
      <c r="B84" s="52"/>
      <c r="C84" s="53"/>
      <c r="D84" s="54" t="str">
        <f>IF(C84&lt;=0,"",VLOOKUP(C84,[1]FF!A:D,2,0))</f>
        <v/>
      </c>
      <c r="E84" s="53"/>
      <c r="F84" s="55"/>
      <c r="G84" s="56"/>
      <c r="H84" s="57" t="str">
        <f>IF(G84&lt;=0,"",VLOOKUP(G84,[1]COG!A:H,2,0))</f>
        <v/>
      </c>
      <c r="I84" s="58"/>
      <c r="J84" s="58"/>
      <c r="K84" s="58"/>
      <c r="L84" s="58"/>
      <c r="M84" s="59">
        <f>SUM(Tabla1[[#This Row],[TRIMESTRE  I]:[TRIMESTRE IV]])</f>
        <v>0</v>
      </c>
      <c r="N84" s="60"/>
      <c r="O84" s="60"/>
      <c r="P84" s="56"/>
    </row>
    <row r="85" spans="1:16" ht="37.5" customHeight="1" x14ac:dyDescent="0.2">
      <c r="A85" s="51"/>
      <c r="B85" s="52"/>
      <c r="C85" s="53"/>
      <c r="D85" s="54" t="str">
        <f>IF(C85&lt;=0,"",VLOOKUP(C85,[1]FF!A:D,2,0))</f>
        <v/>
      </c>
      <c r="E85" s="53"/>
      <c r="F85" s="55"/>
      <c r="G85" s="56"/>
      <c r="H85" s="57" t="str">
        <f>IF(G85&lt;=0,"",VLOOKUP(G85,[1]COG!A:H,2,0))</f>
        <v/>
      </c>
      <c r="I85" s="58"/>
      <c r="J85" s="58"/>
      <c r="K85" s="58"/>
      <c r="L85" s="58"/>
      <c r="M85" s="59">
        <f>SUM(Tabla1[[#This Row],[TRIMESTRE  I]:[TRIMESTRE IV]])</f>
        <v>0</v>
      </c>
      <c r="N85" s="60"/>
      <c r="O85" s="60"/>
      <c r="P85" s="56"/>
    </row>
    <row r="86" spans="1:16" ht="37.5" customHeight="1" x14ac:dyDescent="0.2">
      <c r="A86" s="51"/>
      <c r="B86" s="52"/>
      <c r="C86" s="53"/>
      <c r="D86" s="54" t="str">
        <f>IF(C86&lt;=0,"",VLOOKUP(C86,[1]FF!A:D,2,0))</f>
        <v/>
      </c>
      <c r="E86" s="53"/>
      <c r="F86" s="55"/>
      <c r="G86" s="56"/>
      <c r="H86" s="57" t="str">
        <f>IF(G86&lt;=0,"",VLOOKUP(G86,[1]COG!A:H,2,0))</f>
        <v/>
      </c>
      <c r="I86" s="58"/>
      <c r="J86" s="58"/>
      <c r="K86" s="58"/>
      <c r="L86" s="58"/>
      <c r="M86" s="59">
        <f>SUM(Tabla1[[#This Row],[TRIMESTRE  I]:[TRIMESTRE IV]])</f>
        <v>0</v>
      </c>
      <c r="N86" s="60"/>
      <c r="O86" s="60"/>
      <c r="P86" s="56"/>
    </row>
    <row r="87" spans="1:16" ht="37.5" customHeight="1" x14ac:dyDescent="0.2">
      <c r="A87" s="51"/>
      <c r="B87" s="52"/>
      <c r="C87" s="53"/>
      <c r="D87" s="54" t="str">
        <f>IF(C87&lt;=0,"",VLOOKUP(C87,[1]FF!A:D,2,0))</f>
        <v/>
      </c>
      <c r="E87" s="53"/>
      <c r="F87" s="55"/>
      <c r="G87" s="56"/>
      <c r="H87" s="57" t="str">
        <f>IF(G87&lt;=0,"",VLOOKUP(G87,[1]COG!A:H,2,0))</f>
        <v/>
      </c>
      <c r="I87" s="58"/>
      <c r="J87" s="58"/>
      <c r="K87" s="58"/>
      <c r="L87" s="58"/>
      <c r="M87" s="59">
        <f>SUM(Tabla1[[#This Row],[TRIMESTRE  I]:[TRIMESTRE IV]])</f>
        <v>0</v>
      </c>
      <c r="N87" s="60"/>
      <c r="O87" s="60"/>
      <c r="P87" s="56"/>
    </row>
    <row r="88" spans="1:16" ht="37.5" customHeight="1" x14ac:dyDescent="0.2">
      <c r="A88" s="51"/>
      <c r="B88" s="52"/>
      <c r="C88" s="53"/>
      <c r="D88" s="54" t="str">
        <f>IF(C88&lt;=0,"",VLOOKUP(C88,[1]FF!A:D,2,0))</f>
        <v/>
      </c>
      <c r="E88" s="53"/>
      <c r="F88" s="55"/>
      <c r="G88" s="56"/>
      <c r="H88" s="57" t="str">
        <f>IF(G88&lt;=0,"",VLOOKUP(G88,[1]COG!A:H,2,0))</f>
        <v/>
      </c>
      <c r="I88" s="58"/>
      <c r="J88" s="58"/>
      <c r="K88" s="58"/>
      <c r="L88" s="58"/>
      <c r="M88" s="59">
        <f>SUM(Tabla1[[#This Row],[TRIMESTRE  I]:[TRIMESTRE IV]])</f>
        <v>0</v>
      </c>
      <c r="N88" s="60"/>
      <c r="O88" s="60"/>
      <c r="P88" s="56"/>
    </row>
    <row r="89" spans="1:16" ht="37.5" customHeight="1" x14ac:dyDescent="0.2">
      <c r="A89" s="51"/>
      <c r="B89" s="52"/>
      <c r="C89" s="53"/>
      <c r="D89" s="54" t="str">
        <f>IF(C89&lt;=0,"",VLOOKUP(C89,[1]FF!A:D,2,0))</f>
        <v/>
      </c>
      <c r="E89" s="53"/>
      <c r="F89" s="55"/>
      <c r="G89" s="56"/>
      <c r="H89" s="57" t="str">
        <f>IF(G89&lt;=0,"",VLOOKUP(G89,[1]COG!A:H,2,0))</f>
        <v/>
      </c>
      <c r="I89" s="58"/>
      <c r="J89" s="58"/>
      <c r="K89" s="58"/>
      <c r="L89" s="58"/>
      <c r="M89" s="59">
        <f>SUM(Tabla1[[#This Row],[TRIMESTRE  I]:[TRIMESTRE IV]])</f>
        <v>0</v>
      </c>
      <c r="N89" s="60"/>
      <c r="O89" s="60"/>
      <c r="P89" s="56"/>
    </row>
    <row r="90" spans="1:16" ht="37.5" customHeight="1" x14ac:dyDescent="0.2">
      <c r="A90" s="51"/>
      <c r="B90" s="52"/>
      <c r="C90" s="53"/>
      <c r="D90" s="54" t="str">
        <f>IF(C90&lt;=0,"",VLOOKUP(C90,[1]FF!A:D,2,0))</f>
        <v/>
      </c>
      <c r="E90" s="53"/>
      <c r="F90" s="55"/>
      <c r="G90" s="56"/>
      <c r="H90" s="57" t="str">
        <f>IF(G90&lt;=0,"",VLOOKUP(G90,[1]COG!A:H,2,0))</f>
        <v/>
      </c>
      <c r="I90" s="58"/>
      <c r="J90" s="58"/>
      <c r="K90" s="58"/>
      <c r="L90" s="58"/>
      <c r="M90" s="59">
        <f>SUM(Tabla1[[#This Row],[TRIMESTRE  I]:[TRIMESTRE IV]])</f>
        <v>0</v>
      </c>
      <c r="N90" s="60"/>
      <c r="O90" s="60"/>
      <c r="P90" s="56"/>
    </row>
    <row r="91" spans="1:16" ht="37.5" customHeight="1" x14ac:dyDescent="0.2">
      <c r="A91" s="51"/>
      <c r="B91" s="52"/>
      <c r="C91" s="53"/>
      <c r="D91" s="54" t="str">
        <f>IF(C91&lt;=0,"",VLOOKUP(C91,[1]FF!A:D,2,0))</f>
        <v/>
      </c>
      <c r="E91" s="53"/>
      <c r="F91" s="55"/>
      <c r="G91" s="56"/>
      <c r="H91" s="57" t="str">
        <f>IF(G91&lt;=0,"",VLOOKUP(G91,[1]COG!A:H,2,0))</f>
        <v/>
      </c>
      <c r="I91" s="58"/>
      <c r="J91" s="58"/>
      <c r="K91" s="58"/>
      <c r="L91" s="58"/>
      <c r="M91" s="59">
        <f>SUM(Tabla1[[#This Row],[TRIMESTRE  I]:[TRIMESTRE IV]])</f>
        <v>0</v>
      </c>
      <c r="N91" s="60"/>
      <c r="O91" s="60"/>
      <c r="P91" s="56"/>
    </row>
    <row r="92" spans="1:16" ht="37.5" customHeight="1" x14ac:dyDescent="0.2">
      <c r="A92" s="51"/>
      <c r="B92" s="52"/>
      <c r="C92" s="53"/>
      <c r="D92" s="54" t="str">
        <f>IF(C92&lt;=0,"",VLOOKUP(C92,[1]FF!A:D,2,0))</f>
        <v/>
      </c>
      <c r="E92" s="53"/>
      <c r="F92" s="55"/>
      <c r="G92" s="56"/>
      <c r="H92" s="57" t="str">
        <f>IF(G92&lt;=0,"",VLOOKUP(G92,[1]COG!A:H,2,0))</f>
        <v/>
      </c>
      <c r="I92" s="58"/>
      <c r="J92" s="58"/>
      <c r="K92" s="58"/>
      <c r="L92" s="58"/>
      <c r="M92" s="59">
        <f>SUM(Tabla1[[#This Row],[TRIMESTRE  I]:[TRIMESTRE IV]])</f>
        <v>0</v>
      </c>
      <c r="N92" s="60"/>
      <c r="O92" s="60"/>
      <c r="P92" s="56"/>
    </row>
    <row r="93" spans="1:16" ht="37.5" customHeight="1" x14ac:dyDescent="0.2">
      <c r="A93" s="51"/>
      <c r="B93" s="52"/>
      <c r="C93" s="53"/>
      <c r="D93" s="54" t="str">
        <f>IF(C93&lt;=0,"",VLOOKUP(C93,[1]FF!A:D,2,0))</f>
        <v/>
      </c>
      <c r="E93" s="53"/>
      <c r="F93" s="55"/>
      <c r="G93" s="56"/>
      <c r="H93" s="57" t="str">
        <f>IF(G93&lt;=0,"",VLOOKUP(G93,[1]COG!A:H,2,0))</f>
        <v/>
      </c>
      <c r="I93" s="58"/>
      <c r="J93" s="58"/>
      <c r="K93" s="58"/>
      <c r="L93" s="58"/>
      <c r="M93" s="59">
        <f>SUM(Tabla1[[#This Row],[TRIMESTRE  I]:[TRIMESTRE IV]])</f>
        <v>0</v>
      </c>
      <c r="N93" s="60"/>
      <c r="O93" s="60"/>
      <c r="P93" s="56"/>
    </row>
    <row r="94" spans="1:16" ht="37.5" customHeight="1" x14ac:dyDescent="0.2">
      <c r="A94" s="51"/>
      <c r="B94" s="52"/>
      <c r="C94" s="53"/>
      <c r="D94" s="54" t="str">
        <f>IF(C94&lt;=0,"",VLOOKUP(C94,[1]FF!A:D,2,0))</f>
        <v/>
      </c>
      <c r="E94" s="53"/>
      <c r="F94" s="55"/>
      <c r="G94" s="56"/>
      <c r="H94" s="57" t="str">
        <f>IF(G94&lt;=0,"",VLOOKUP(G94,[1]COG!A:H,2,0))</f>
        <v/>
      </c>
      <c r="I94" s="58"/>
      <c r="J94" s="58"/>
      <c r="K94" s="58"/>
      <c r="L94" s="58"/>
      <c r="M94" s="59">
        <f>SUM(Tabla1[[#This Row],[TRIMESTRE  I]:[TRIMESTRE IV]])</f>
        <v>0</v>
      </c>
      <c r="N94" s="60"/>
      <c r="O94" s="60"/>
      <c r="P94" s="56"/>
    </row>
    <row r="95" spans="1:16" ht="37.5" customHeight="1" x14ac:dyDescent="0.2">
      <c r="A95" s="51"/>
      <c r="B95" s="52"/>
      <c r="C95" s="53"/>
      <c r="D95" s="54" t="str">
        <f>IF(C95&lt;=0,"",VLOOKUP(C95,[1]FF!A:D,2,0))</f>
        <v/>
      </c>
      <c r="E95" s="53"/>
      <c r="F95" s="55"/>
      <c r="G95" s="56"/>
      <c r="H95" s="57" t="str">
        <f>IF(G95&lt;=0,"",VLOOKUP(G95,[1]COG!A:H,2,0))</f>
        <v/>
      </c>
      <c r="I95" s="58"/>
      <c r="J95" s="58"/>
      <c r="K95" s="58"/>
      <c r="L95" s="58"/>
      <c r="M95" s="59">
        <f>SUM(Tabla1[[#This Row],[TRIMESTRE  I]:[TRIMESTRE IV]])</f>
        <v>0</v>
      </c>
      <c r="N95" s="60"/>
      <c r="O95" s="60"/>
      <c r="P95" s="56"/>
    </row>
    <row r="96" spans="1:16" ht="37.5" customHeight="1" x14ac:dyDescent="0.2">
      <c r="A96" s="51"/>
      <c r="B96" s="52"/>
      <c r="C96" s="53"/>
      <c r="D96" s="54" t="str">
        <f>IF(C96&lt;=0,"",VLOOKUP(C96,[1]FF!A:D,2,0))</f>
        <v/>
      </c>
      <c r="E96" s="53"/>
      <c r="F96" s="55"/>
      <c r="G96" s="56"/>
      <c r="H96" s="57" t="str">
        <f>IF(G96&lt;=0,"",VLOOKUP(G96,[1]COG!A:H,2,0))</f>
        <v/>
      </c>
      <c r="I96" s="58"/>
      <c r="J96" s="58"/>
      <c r="K96" s="58"/>
      <c r="L96" s="58"/>
      <c r="M96" s="59">
        <f>SUM(Tabla1[[#This Row],[TRIMESTRE  I]:[TRIMESTRE IV]])</f>
        <v>0</v>
      </c>
      <c r="N96" s="60"/>
      <c r="O96" s="60"/>
      <c r="P96" s="56"/>
    </row>
    <row r="97" spans="1:16" ht="37.5" customHeight="1" x14ac:dyDescent="0.2">
      <c r="A97" s="51"/>
      <c r="B97" s="52"/>
      <c r="C97" s="53"/>
      <c r="D97" s="54" t="str">
        <f>IF(C97&lt;=0,"",VLOOKUP(C97,[1]FF!A:D,2,0))</f>
        <v/>
      </c>
      <c r="E97" s="53"/>
      <c r="F97" s="55"/>
      <c r="G97" s="56"/>
      <c r="H97" s="57" t="str">
        <f>IF(G97&lt;=0,"",VLOOKUP(G97,[1]COG!A:H,2,0))</f>
        <v/>
      </c>
      <c r="I97" s="58"/>
      <c r="J97" s="58"/>
      <c r="K97" s="58"/>
      <c r="L97" s="58"/>
      <c r="M97" s="59">
        <f>SUM(Tabla1[[#This Row],[TRIMESTRE  I]:[TRIMESTRE IV]])</f>
        <v>0</v>
      </c>
      <c r="N97" s="60"/>
      <c r="O97" s="60"/>
      <c r="P97" s="56"/>
    </row>
    <row r="98" spans="1:16" ht="37.5" customHeight="1" x14ac:dyDescent="0.2">
      <c r="A98" s="51"/>
      <c r="B98" s="52"/>
      <c r="C98" s="53"/>
      <c r="D98" s="54" t="str">
        <f>IF(C98&lt;=0,"",VLOOKUP(C98,[1]FF!A:D,2,0))</f>
        <v/>
      </c>
      <c r="E98" s="53"/>
      <c r="F98" s="55"/>
      <c r="G98" s="56"/>
      <c r="H98" s="57" t="str">
        <f>IF(G98&lt;=0,"",VLOOKUP(G98,[1]COG!A:H,2,0))</f>
        <v/>
      </c>
      <c r="I98" s="58"/>
      <c r="J98" s="58"/>
      <c r="K98" s="58"/>
      <c r="L98" s="58"/>
      <c r="M98" s="59">
        <f>SUM(Tabla1[[#This Row],[TRIMESTRE  I]:[TRIMESTRE IV]])</f>
        <v>0</v>
      </c>
      <c r="N98" s="60"/>
      <c r="O98" s="60"/>
      <c r="P98" s="56"/>
    </row>
    <row r="99" spans="1:16" ht="37.5" customHeight="1" x14ac:dyDescent="0.2">
      <c r="A99" s="51"/>
      <c r="B99" s="52"/>
      <c r="C99" s="53"/>
      <c r="D99" s="54" t="str">
        <f>IF(C99&lt;=0,"",VLOOKUP(C99,[1]FF!A:D,2,0))</f>
        <v/>
      </c>
      <c r="E99" s="53"/>
      <c r="F99" s="55"/>
      <c r="G99" s="56"/>
      <c r="H99" s="57" t="str">
        <f>IF(G99&lt;=0,"",VLOOKUP(G99,[1]COG!A:H,2,0))</f>
        <v/>
      </c>
      <c r="I99" s="58"/>
      <c r="J99" s="58"/>
      <c r="K99" s="58"/>
      <c r="L99" s="58"/>
      <c r="M99" s="59">
        <f>SUM(Tabla1[[#This Row],[TRIMESTRE  I]:[TRIMESTRE IV]])</f>
        <v>0</v>
      </c>
      <c r="N99" s="60"/>
      <c r="O99" s="60"/>
      <c r="P99" s="56"/>
    </row>
    <row r="100" spans="1:16" ht="37.5" customHeight="1" x14ac:dyDescent="0.2">
      <c r="A100" s="51"/>
      <c r="B100" s="52"/>
      <c r="C100" s="53"/>
      <c r="D100" s="54" t="str">
        <f>IF(C100&lt;=0,"",VLOOKUP(C100,[1]FF!A:D,2,0))</f>
        <v/>
      </c>
      <c r="E100" s="53"/>
      <c r="F100" s="55"/>
      <c r="G100" s="56"/>
      <c r="H100" s="57" t="str">
        <f>IF(G100&lt;=0,"",VLOOKUP(G100,[1]COG!A:H,2,0))</f>
        <v/>
      </c>
      <c r="I100" s="58"/>
      <c r="J100" s="58"/>
      <c r="K100" s="58"/>
      <c r="L100" s="58"/>
      <c r="M100" s="59">
        <f>SUM(Tabla1[[#This Row],[TRIMESTRE  I]:[TRIMESTRE IV]])</f>
        <v>0</v>
      </c>
      <c r="N100" s="60"/>
      <c r="O100" s="60"/>
      <c r="P100" s="56"/>
    </row>
    <row r="101" spans="1:16" ht="37.5" customHeight="1" x14ac:dyDescent="0.2">
      <c r="A101" s="51"/>
      <c r="B101" s="52"/>
      <c r="C101" s="53"/>
      <c r="D101" s="54" t="str">
        <f>IF(C101&lt;=0,"",VLOOKUP(C101,[1]FF!A:D,2,0))</f>
        <v/>
      </c>
      <c r="E101" s="53"/>
      <c r="F101" s="55"/>
      <c r="G101" s="56"/>
      <c r="H101" s="57" t="str">
        <f>IF(G101&lt;=0,"",VLOOKUP(G101,[1]COG!A:H,2,0))</f>
        <v/>
      </c>
      <c r="I101" s="58"/>
      <c r="J101" s="58"/>
      <c r="K101" s="58"/>
      <c r="L101" s="58"/>
      <c r="M101" s="59">
        <f>SUM(Tabla1[[#This Row],[TRIMESTRE  I]:[TRIMESTRE IV]])</f>
        <v>0</v>
      </c>
      <c r="N101" s="60"/>
      <c r="O101" s="60"/>
      <c r="P101" s="56"/>
    </row>
    <row r="102" spans="1:16" ht="37.5" customHeight="1" x14ac:dyDescent="0.2">
      <c r="A102" s="51"/>
      <c r="B102" s="52"/>
      <c r="C102" s="53"/>
      <c r="D102" s="54" t="str">
        <f>IF(C102&lt;=0,"",VLOOKUP(C102,[1]FF!A:D,2,0))</f>
        <v/>
      </c>
      <c r="E102" s="53"/>
      <c r="F102" s="55"/>
      <c r="G102" s="56"/>
      <c r="H102" s="57" t="str">
        <f>IF(G102&lt;=0,"",VLOOKUP(G102,[1]COG!A:H,2,0))</f>
        <v/>
      </c>
      <c r="I102" s="58"/>
      <c r="J102" s="58"/>
      <c r="K102" s="58"/>
      <c r="L102" s="58"/>
      <c r="M102" s="59">
        <f>SUM(Tabla1[[#This Row],[TRIMESTRE  I]:[TRIMESTRE IV]])</f>
        <v>0</v>
      </c>
      <c r="N102" s="60"/>
      <c r="O102" s="60"/>
      <c r="P102" s="56"/>
    </row>
    <row r="103" spans="1:16" ht="37.5" customHeight="1" x14ac:dyDescent="0.2">
      <c r="A103" s="51"/>
      <c r="B103" s="52"/>
      <c r="C103" s="53"/>
      <c r="D103" s="54" t="str">
        <f>IF(C103&lt;=0,"",VLOOKUP(C103,[1]FF!A:D,2,0))</f>
        <v/>
      </c>
      <c r="E103" s="53"/>
      <c r="F103" s="55"/>
      <c r="G103" s="56"/>
      <c r="H103" s="57" t="str">
        <f>IF(G103&lt;=0,"",VLOOKUP(G103,[1]COG!A:H,2,0))</f>
        <v/>
      </c>
      <c r="I103" s="58"/>
      <c r="J103" s="58"/>
      <c r="K103" s="58"/>
      <c r="L103" s="58"/>
      <c r="M103" s="59">
        <f>SUM(Tabla1[[#This Row],[TRIMESTRE  I]:[TRIMESTRE IV]])</f>
        <v>0</v>
      </c>
      <c r="N103" s="60"/>
      <c r="O103" s="60"/>
      <c r="P103" s="56"/>
    </row>
    <row r="104" spans="1:16" ht="37.5" customHeight="1" x14ac:dyDescent="0.2">
      <c r="A104" s="51"/>
      <c r="B104" s="52"/>
      <c r="C104" s="53"/>
      <c r="D104" s="54" t="str">
        <f>IF(C104&lt;=0,"",VLOOKUP(C104,[1]FF!A:D,2,0))</f>
        <v/>
      </c>
      <c r="E104" s="53"/>
      <c r="F104" s="55"/>
      <c r="G104" s="56"/>
      <c r="H104" s="57" t="str">
        <f>IF(G104&lt;=0,"",VLOOKUP(G104,[1]COG!A:H,2,0))</f>
        <v/>
      </c>
      <c r="I104" s="58"/>
      <c r="J104" s="58"/>
      <c r="K104" s="58"/>
      <c r="L104" s="58"/>
      <c r="M104" s="59">
        <f>SUM(Tabla1[[#This Row],[TRIMESTRE  I]:[TRIMESTRE IV]])</f>
        <v>0</v>
      </c>
      <c r="N104" s="60"/>
      <c r="O104" s="60"/>
      <c r="P104" s="56"/>
    </row>
    <row r="105" spans="1:16" ht="37.5" customHeight="1" x14ac:dyDescent="0.2">
      <c r="A105" s="51"/>
      <c r="B105" s="52"/>
      <c r="C105" s="53"/>
      <c r="D105" s="54" t="str">
        <f>IF(C105&lt;=0,"",VLOOKUP(C105,[1]FF!A:D,2,0))</f>
        <v/>
      </c>
      <c r="E105" s="53"/>
      <c r="F105" s="55"/>
      <c r="G105" s="56"/>
      <c r="H105" s="57" t="str">
        <f>IF(G105&lt;=0,"",VLOOKUP(G105,[1]COG!A:H,2,0))</f>
        <v/>
      </c>
      <c r="I105" s="58"/>
      <c r="J105" s="58"/>
      <c r="K105" s="58"/>
      <c r="L105" s="58"/>
      <c r="M105" s="59">
        <f>SUM(Tabla1[[#This Row],[TRIMESTRE  I]:[TRIMESTRE IV]])</f>
        <v>0</v>
      </c>
      <c r="N105" s="60"/>
      <c r="O105" s="60"/>
      <c r="P105" s="56"/>
    </row>
    <row r="106" spans="1:16" ht="37.5" customHeight="1" x14ac:dyDescent="0.2">
      <c r="A106" s="51"/>
      <c r="B106" s="52"/>
      <c r="C106" s="53"/>
      <c r="D106" s="54" t="str">
        <f>IF(C106&lt;=0,"",VLOOKUP(C106,[1]FF!A:D,2,0))</f>
        <v/>
      </c>
      <c r="E106" s="53"/>
      <c r="F106" s="55"/>
      <c r="G106" s="56"/>
      <c r="H106" s="57" t="str">
        <f>IF(G106&lt;=0,"",VLOOKUP(G106,[1]COG!A:H,2,0))</f>
        <v/>
      </c>
      <c r="I106" s="58"/>
      <c r="J106" s="58"/>
      <c r="K106" s="58"/>
      <c r="L106" s="58"/>
      <c r="M106" s="59">
        <f>SUM(Tabla1[[#This Row],[TRIMESTRE  I]:[TRIMESTRE IV]])</f>
        <v>0</v>
      </c>
      <c r="N106" s="60"/>
      <c r="O106" s="60"/>
      <c r="P106" s="56"/>
    </row>
    <row r="107" spans="1:16" ht="37.5" customHeight="1" x14ac:dyDescent="0.2">
      <c r="A107" s="51"/>
      <c r="B107" s="52"/>
      <c r="C107" s="53"/>
      <c r="D107" s="54" t="str">
        <f>IF(C107&lt;=0,"",VLOOKUP(C107,[1]FF!A:D,2,0))</f>
        <v/>
      </c>
      <c r="E107" s="53"/>
      <c r="F107" s="55"/>
      <c r="G107" s="56"/>
      <c r="H107" s="57" t="str">
        <f>IF(G107&lt;=0,"",VLOOKUP(G107,[1]COG!A:H,2,0))</f>
        <v/>
      </c>
      <c r="I107" s="58"/>
      <c r="J107" s="58"/>
      <c r="K107" s="58"/>
      <c r="L107" s="58"/>
      <c r="M107" s="59">
        <f>SUM(Tabla1[[#This Row],[TRIMESTRE  I]:[TRIMESTRE IV]])</f>
        <v>0</v>
      </c>
      <c r="N107" s="60"/>
      <c r="O107" s="60"/>
      <c r="P107" s="56"/>
    </row>
    <row r="108" spans="1:16" ht="37.5" customHeight="1" x14ac:dyDescent="0.2">
      <c r="A108" s="51"/>
      <c r="B108" s="52"/>
      <c r="C108" s="53"/>
      <c r="D108" s="54" t="str">
        <f>IF(C108&lt;=0,"",VLOOKUP(C108,[1]FF!A:D,2,0))</f>
        <v/>
      </c>
      <c r="E108" s="53"/>
      <c r="F108" s="55"/>
      <c r="G108" s="56"/>
      <c r="H108" s="57" t="str">
        <f>IF(G108&lt;=0,"",VLOOKUP(G108,[1]COG!A:H,2,0))</f>
        <v/>
      </c>
      <c r="I108" s="58"/>
      <c r="J108" s="58"/>
      <c r="K108" s="58"/>
      <c r="L108" s="58"/>
      <c r="M108" s="59">
        <f>SUM(Tabla1[[#This Row],[TRIMESTRE  I]:[TRIMESTRE IV]])</f>
        <v>0</v>
      </c>
      <c r="N108" s="60"/>
      <c r="O108" s="60"/>
      <c r="P108" s="56"/>
    </row>
    <row r="109" spans="1:16" ht="37.5" customHeight="1" x14ac:dyDescent="0.2">
      <c r="A109" s="51"/>
      <c r="B109" s="52"/>
      <c r="C109" s="53"/>
      <c r="D109" s="54" t="str">
        <f>IF(C109&lt;=0,"",VLOOKUP(C109,[1]FF!A:D,2,0))</f>
        <v/>
      </c>
      <c r="E109" s="53"/>
      <c r="F109" s="55"/>
      <c r="G109" s="56"/>
      <c r="H109" s="57" t="str">
        <f>IF(G109&lt;=0,"",VLOOKUP(G109,[1]COG!A:H,2,0))</f>
        <v/>
      </c>
      <c r="I109" s="58"/>
      <c r="J109" s="58"/>
      <c r="K109" s="58"/>
      <c r="L109" s="58"/>
      <c r="M109" s="59">
        <f>SUM(Tabla1[[#This Row],[TRIMESTRE  I]:[TRIMESTRE IV]])</f>
        <v>0</v>
      </c>
      <c r="N109" s="60"/>
      <c r="O109" s="60"/>
      <c r="P109" s="56"/>
    </row>
    <row r="110" spans="1:16" ht="37.5" customHeight="1" x14ac:dyDescent="0.2">
      <c r="A110" s="51"/>
      <c r="B110" s="52"/>
      <c r="C110" s="53"/>
      <c r="D110" s="54" t="str">
        <f>IF(C110&lt;=0,"",VLOOKUP(C110,[1]FF!A:D,2,0))</f>
        <v/>
      </c>
      <c r="E110" s="53"/>
      <c r="F110" s="55"/>
      <c r="G110" s="56"/>
      <c r="H110" s="57" t="str">
        <f>IF(G110&lt;=0,"",VLOOKUP(G110,[1]COG!A:H,2,0))</f>
        <v/>
      </c>
      <c r="I110" s="58"/>
      <c r="J110" s="58"/>
      <c r="K110" s="58"/>
      <c r="L110" s="58"/>
      <c r="M110" s="59">
        <f>SUM(Tabla1[[#This Row],[TRIMESTRE  I]:[TRIMESTRE IV]])</f>
        <v>0</v>
      </c>
      <c r="N110" s="60"/>
      <c r="O110" s="60"/>
      <c r="P110" s="56"/>
    </row>
    <row r="111" spans="1:16" ht="37.5" customHeight="1" x14ac:dyDescent="0.2">
      <c r="A111" s="51"/>
      <c r="B111" s="52"/>
      <c r="C111" s="53"/>
      <c r="D111" s="54" t="str">
        <f>IF(C111&lt;=0,"",VLOOKUP(C111,[1]FF!A:D,2,0))</f>
        <v/>
      </c>
      <c r="E111" s="53"/>
      <c r="F111" s="55"/>
      <c r="G111" s="56"/>
      <c r="H111" s="57" t="str">
        <f>IF(G111&lt;=0,"",VLOOKUP(G111,[1]COG!A:H,2,0))</f>
        <v/>
      </c>
      <c r="I111" s="58"/>
      <c r="J111" s="58"/>
      <c r="K111" s="58"/>
      <c r="L111" s="58"/>
      <c r="M111" s="59">
        <f>SUM(Tabla1[[#This Row],[TRIMESTRE  I]:[TRIMESTRE IV]])</f>
        <v>0</v>
      </c>
      <c r="N111" s="60"/>
      <c r="O111" s="60"/>
      <c r="P111" s="56"/>
    </row>
    <row r="112" spans="1:16" ht="37.5" customHeight="1" x14ac:dyDescent="0.2">
      <c r="A112" s="51"/>
      <c r="B112" s="52"/>
      <c r="C112" s="53"/>
      <c r="D112" s="54" t="str">
        <f>IF(C112&lt;=0,"",VLOOKUP(C112,[1]FF!A:D,2,0))</f>
        <v/>
      </c>
      <c r="E112" s="53"/>
      <c r="F112" s="55"/>
      <c r="G112" s="56"/>
      <c r="H112" s="57" t="str">
        <f>IF(G112&lt;=0,"",VLOOKUP(G112,[1]COG!A:H,2,0))</f>
        <v/>
      </c>
      <c r="I112" s="58"/>
      <c r="J112" s="58"/>
      <c r="K112" s="58"/>
      <c r="L112" s="58"/>
      <c r="M112" s="59">
        <f>SUM(Tabla1[[#This Row],[TRIMESTRE  I]:[TRIMESTRE IV]])</f>
        <v>0</v>
      </c>
      <c r="N112" s="60"/>
      <c r="O112" s="60"/>
      <c r="P112" s="56"/>
    </row>
    <row r="113" spans="1:16" ht="37.5" customHeight="1" x14ac:dyDescent="0.2">
      <c r="A113" s="51"/>
      <c r="B113" s="52"/>
      <c r="C113" s="53"/>
      <c r="D113" s="54" t="str">
        <f>IF(C113&lt;=0,"",VLOOKUP(C113,[1]FF!A:D,2,0))</f>
        <v/>
      </c>
      <c r="E113" s="53"/>
      <c r="F113" s="55"/>
      <c r="G113" s="56"/>
      <c r="H113" s="57" t="str">
        <f>IF(G113&lt;=0,"",VLOOKUP(G113,[1]COG!A:H,2,0))</f>
        <v/>
      </c>
      <c r="I113" s="58"/>
      <c r="J113" s="58"/>
      <c r="K113" s="58"/>
      <c r="L113" s="58"/>
      <c r="M113" s="59">
        <f>SUM(Tabla1[[#This Row],[TRIMESTRE  I]:[TRIMESTRE IV]])</f>
        <v>0</v>
      </c>
      <c r="N113" s="60"/>
      <c r="O113" s="60"/>
      <c r="P113" s="56"/>
    </row>
    <row r="114" spans="1:16" ht="37.5" customHeight="1" x14ac:dyDescent="0.2">
      <c r="A114" s="51"/>
      <c r="B114" s="52"/>
      <c r="C114" s="53"/>
      <c r="D114" s="54" t="str">
        <f>IF(C114&lt;=0,"",VLOOKUP(C114,[1]FF!A:D,2,0))</f>
        <v/>
      </c>
      <c r="E114" s="53"/>
      <c r="F114" s="55"/>
      <c r="G114" s="56"/>
      <c r="H114" s="57" t="str">
        <f>IF(G114&lt;=0,"",VLOOKUP(G114,[1]COG!A:H,2,0))</f>
        <v/>
      </c>
      <c r="I114" s="58"/>
      <c r="J114" s="58"/>
      <c r="K114" s="58"/>
      <c r="L114" s="58"/>
      <c r="M114" s="59">
        <f>SUM(Tabla1[[#This Row],[TRIMESTRE  I]:[TRIMESTRE IV]])</f>
        <v>0</v>
      </c>
      <c r="N114" s="60"/>
      <c r="O114" s="60"/>
      <c r="P114" s="56"/>
    </row>
    <row r="115" spans="1:16" ht="37.5" customHeight="1" x14ac:dyDescent="0.2">
      <c r="A115" s="51"/>
      <c r="B115" s="52"/>
      <c r="C115" s="53"/>
      <c r="D115" s="54" t="str">
        <f>IF(C115&lt;=0,"",VLOOKUP(C115,[1]FF!A:D,2,0))</f>
        <v/>
      </c>
      <c r="E115" s="53"/>
      <c r="F115" s="55"/>
      <c r="G115" s="56"/>
      <c r="H115" s="57" t="str">
        <f>IF(G115&lt;=0,"",VLOOKUP(G115,[1]COG!A:H,2,0))</f>
        <v/>
      </c>
      <c r="I115" s="58"/>
      <c r="J115" s="58"/>
      <c r="K115" s="58"/>
      <c r="L115" s="58"/>
      <c r="M115" s="59">
        <f>SUM(Tabla1[[#This Row],[TRIMESTRE  I]:[TRIMESTRE IV]])</f>
        <v>0</v>
      </c>
      <c r="N115" s="60"/>
      <c r="O115" s="60"/>
      <c r="P115" s="56"/>
    </row>
    <row r="116" spans="1:16" ht="37.5" customHeight="1" x14ac:dyDescent="0.2">
      <c r="A116" s="51"/>
      <c r="B116" s="52"/>
      <c r="C116" s="53"/>
      <c r="D116" s="54" t="str">
        <f>IF(C116&lt;=0,"",VLOOKUP(C116,[1]FF!A:D,2,0))</f>
        <v/>
      </c>
      <c r="E116" s="53"/>
      <c r="F116" s="55"/>
      <c r="G116" s="56"/>
      <c r="H116" s="57" t="str">
        <f>IF(G116&lt;=0,"",VLOOKUP(G116,[1]COG!A:H,2,0))</f>
        <v/>
      </c>
      <c r="I116" s="58"/>
      <c r="J116" s="58"/>
      <c r="K116" s="58"/>
      <c r="L116" s="58"/>
      <c r="M116" s="59">
        <f>SUM(Tabla1[[#This Row],[TRIMESTRE  I]:[TRIMESTRE IV]])</f>
        <v>0</v>
      </c>
      <c r="N116" s="60"/>
      <c r="O116" s="60"/>
      <c r="P116" s="56"/>
    </row>
    <row r="117" spans="1:16" ht="37.5" customHeight="1" x14ac:dyDescent="0.2">
      <c r="A117" s="51"/>
      <c r="B117" s="52"/>
      <c r="C117" s="53"/>
      <c r="D117" s="54" t="str">
        <f>IF(C117&lt;=0,"",VLOOKUP(C117,[1]FF!A:D,2,0))</f>
        <v/>
      </c>
      <c r="E117" s="53"/>
      <c r="F117" s="55"/>
      <c r="G117" s="56"/>
      <c r="H117" s="57" t="str">
        <f>IF(G117&lt;=0,"",VLOOKUP(G117,[1]COG!A:H,2,0))</f>
        <v/>
      </c>
      <c r="I117" s="58"/>
      <c r="J117" s="58"/>
      <c r="K117" s="58"/>
      <c r="L117" s="58"/>
      <c r="M117" s="59">
        <f>SUM(Tabla1[[#This Row],[TRIMESTRE  I]:[TRIMESTRE IV]])</f>
        <v>0</v>
      </c>
      <c r="N117" s="60"/>
      <c r="O117" s="60"/>
      <c r="P117" s="56"/>
    </row>
    <row r="118" spans="1:16" ht="37.5" customHeight="1" x14ac:dyDescent="0.2">
      <c r="A118" s="51"/>
      <c r="B118" s="52"/>
      <c r="C118" s="53"/>
      <c r="D118" s="54" t="str">
        <f>IF(C118&lt;=0,"",VLOOKUP(C118,[1]FF!A:D,2,0))</f>
        <v/>
      </c>
      <c r="E118" s="53"/>
      <c r="F118" s="55"/>
      <c r="G118" s="56"/>
      <c r="H118" s="57" t="str">
        <f>IF(G118&lt;=0,"",VLOOKUP(G118,[1]COG!A:H,2,0))</f>
        <v/>
      </c>
      <c r="I118" s="58"/>
      <c r="J118" s="58"/>
      <c r="K118" s="58"/>
      <c r="L118" s="58"/>
      <c r="M118" s="59">
        <f>SUM(Tabla1[[#This Row],[TRIMESTRE  I]:[TRIMESTRE IV]])</f>
        <v>0</v>
      </c>
      <c r="N118" s="60"/>
      <c r="O118" s="60"/>
      <c r="P118" s="56"/>
    </row>
    <row r="119" spans="1:16" ht="37.5" customHeight="1" x14ac:dyDescent="0.2">
      <c r="A119" s="51"/>
      <c r="B119" s="52"/>
      <c r="C119" s="53"/>
      <c r="D119" s="54" t="str">
        <f>IF(C119&lt;=0,"",VLOOKUP(C119,[1]FF!A:D,2,0))</f>
        <v/>
      </c>
      <c r="E119" s="53"/>
      <c r="F119" s="55"/>
      <c r="G119" s="56"/>
      <c r="H119" s="57" t="str">
        <f>IF(G119&lt;=0,"",VLOOKUP(G119,[1]COG!A:H,2,0))</f>
        <v/>
      </c>
      <c r="I119" s="58"/>
      <c r="J119" s="58"/>
      <c r="K119" s="58"/>
      <c r="L119" s="58"/>
      <c r="M119" s="59">
        <f>SUM(Tabla1[[#This Row],[TRIMESTRE  I]:[TRIMESTRE IV]])</f>
        <v>0</v>
      </c>
      <c r="N119" s="60"/>
      <c r="O119" s="60"/>
      <c r="P119" s="56"/>
    </row>
    <row r="120" spans="1:16" ht="37.5" customHeight="1" x14ac:dyDescent="0.2">
      <c r="A120" s="51"/>
      <c r="B120" s="52"/>
      <c r="C120" s="53"/>
      <c r="D120" s="54" t="str">
        <f>IF(C120&lt;=0,"",VLOOKUP(C120,[1]FF!A:D,2,0))</f>
        <v/>
      </c>
      <c r="E120" s="53"/>
      <c r="F120" s="55"/>
      <c r="G120" s="56"/>
      <c r="H120" s="57" t="str">
        <f>IF(G120&lt;=0,"",VLOOKUP(G120,[1]COG!A:H,2,0))</f>
        <v/>
      </c>
      <c r="I120" s="58"/>
      <c r="J120" s="58"/>
      <c r="K120" s="58"/>
      <c r="L120" s="58"/>
      <c r="M120" s="59">
        <f>SUM(Tabla1[[#This Row],[TRIMESTRE  I]:[TRIMESTRE IV]])</f>
        <v>0</v>
      </c>
      <c r="N120" s="60"/>
      <c r="O120" s="60"/>
      <c r="P120" s="56"/>
    </row>
    <row r="121" spans="1:16" ht="37.5" customHeight="1" x14ac:dyDescent="0.2">
      <c r="A121" s="51"/>
      <c r="B121" s="52"/>
      <c r="C121" s="53"/>
      <c r="D121" s="54" t="str">
        <f>IF(C121&lt;=0,"",VLOOKUP(C121,[1]FF!A:D,2,0))</f>
        <v/>
      </c>
      <c r="E121" s="53"/>
      <c r="F121" s="55"/>
      <c r="G121" s="56"/>
      <c r="H121" s="57" t="str">
        <f>IF(G121&lt;=0,"",VLOOKUP(G121,[1]COG!A:H,2,0))</f>
        <v/>
      </c>
      <c r="I121" s="58"/>
      <c r="J121" s="58"/>
      <c r="K121" s="58"/>
      <c r="L121" s="58"/>
      <c r="M121" s="59">
        <f>SUM(Tabla1[[#This Row],[TRIMESTRE  I]:[TRIMESTRE IV]])</f>
        <v>0</v>
      </c>
      <c r="N121" s="60"/>
      <c r="O121" s="60"/>
      <c r="P121" s="56"/>
    </row>
    <row r="122" spans="1:16" ht="37.5" customHeight="1" x14ac:dyDescent="0.2">
      <c r="A122" s="51"/>
      <c r="B122" s="52"/>
      <c r="C122" s="53"/>
      <c r="D122" s="54" t="str">
        <f>IF(C122&lt;=0,"",VLOOKUP(C122,[1]FF!A:D,2,0))</f>
        <v/>
      </c>
      <c r="E122" s="53"/>
      <c r="F122" s="55"/>
      <c r="G122" s="56"/>
      <c r="H122" s="57" t="str">
        <f>IF(G122&lt;=0,"",VLOOKUP(G122,[1]COG!A:H,2,0))</f>
        <v/>
      </c>
      <c r="I122" s="58"/>
      <c r="J122" s="58"/>
      <c r="K122" s="58"/>
      <c r="L122" s="58"/>
      <c r="M122" s="59">
        <f>SUM(Tabla1[[#This Row],[TRIMESTRE  I]:[TRIMESTRE IV]])</f>
        <v>0</v>
      </c>
      <c r="N122" s="60"/>
      <c r="O122" s="60"/>
      <c r="P122" s="56"/>
    </row>
    <row r="123" spans="1:16" ht="37.5" customHeight="1" x14ac:dyDescent="0.2">
      <c r="A123" s="51"/>
      <c r="B123" s="52"/>
      <c r="C123" s="53"/>
      <c r="D123" s="54" t="str">
        <f>IF(C123&lt;=0,"",VLOOKUP(C123,[1]FF!A:D,2,0))</f>
        <v/>
      </c>
      <c r="E123" s="53"/>
      <c r="F123" s="55"/>
      <c r="G123" s="56"/>
      <c r="H123" s="57" t="str">
        <f>IF(G123&lt;=0,"",VLOOKUP(G123,[1]COG!A:H,2,0))</f>
        <v/>
      </c>
      <c r="I123" s="58"/>
      <c r="J123" s="58"/>
      <c r="K123" s="58"/>
      <c r="L123" s="58"/>
      <c r="M123" s="59">
        <f>SUM(Tabla1[[#This Row],[TRIMESTRE  I]:[TRIMESTRE IV]])</f>
        <v>0</v>
      </c>
      <c r="N123" s="60"/>
      <c r="O123" s="60"/>
      <c r="P123" s="56"/>
    </row>
    <row r="124" spans="1:16" ht="37.5" customHeight="1" x14ac:dyDescent="0.2">
      <c r="A124" s="51"/>
      <c r="B124" s="52"/>
      <c r="C124" s="53"/>
      <c r="D124" s="54" t="str">
        <f>IF(C124&lt;=0,"",VLOOKUP(C124,[1]FF!A:D,2,0))</f>
        <v/>
      </c>
      <c r="E124" s="53"/>
      <c r="F124" s="55"/>
      <c r="G124" s="56"/>
      <c r="H124" s="57" t="str">
        <f>IF(G124&lt;=0,"",VLOOKUP(G124,[1]COG!A:H,2,0))</f>
        <v/>
      </c>
      <c r="I124" s="58"/>
      <c r="J124" s="58"/>
      <c r="K124" s="58"/>
      <c r="L124" s="58"/>
      <c r="M124" s="59">
        <f>SUM(Tabla1[[#This Row],[TRIMESTRE  I]:[TRIMESTRE IV]])</f>
        <v>0</v>
      </c>
      <c r="N124" s="60"/>
      <c r="O124" s="60"/>
      <c r="P124" s="56"/>
    </row>
    <row r="125" spans="1:16" ht="37.5" customHeight="1" x14ac:dyDescent="0.2">
      <c r="A125" s="51"/>
      <c r="B125" s="52"/>
      <c r="C125" s="53"/>
      <c r="D125" s="54" t="str">
        <f>IF(C125&lt;=0,"",VLOOKUP(C125,[1]FF!A:D,2,0))</f>
        <v/>
      </c>
      <c r="E125" s="53"/>
      <c r="F125" s="55"/>
      <c r="G125" s="56"/>
      <c r="H125" s="57" t="str">
        <f>IF(G125&lt;=0,"",VLOOKUP(G125,[1]COG!A:H,2,0))</f>
        <v/>
      </c>
      <c r="I125" s="58"/>
      <c r="J125" s="58"/>
      <c r="K125" s="58"/>
      <c r="L125" s="58"/>
      <c r="M125" s="59">
        <f>SUM(Tabla1[[#This Row],[TRIMESTRE  I]:[TRIMESTRE IV]])</f>
        <v>0</v>
      </c>
      <c r="N125" s="60"/>
      <c r="O125" s="60"/>
      <c r="P125" s="56"/>
    </row>
    <row r="126" spans="1:16" ht="37.5" customHeight="1" x14ac:dyDescent="0.2">
      <c r="A126" s="51"/>
      <c r="B126" s="52"/>
      <c r="C126" s="53"/>
      <c r="D126" s="54" t="str">
        <f>IF(C126&lt;=0,"",VLOOKUP(C126,[1]FF!A:D,2,0))</f>
        <v/>
      </c>
      <c r="E126" s="53"/>
      <c r="F126" s="55"/>
      <c r="G126" s="56"/>
      <c r="H126" s="57" t="str">
        <f>IF(G126&lt;=0,"",VLOOKUP(G126,[1]COG!A:H,2,0))</f>
        <v/>
      </c>
      <c r="I126" s="58"/>
      <c r="J126" s="58"/>
      <c r="K126" s="58"/>
      <c r="L126" s="58"/>
      <c r="M126" s="59">
        <f>SUM(Tabla1[[#This Row],[TRIMESTRE  I]:[TRIMESTRE IV]])</f>
        <v>0</v>
      </c>
      <c r="N126" s="60"/>
      <c r="O126" s="60"/>
      <c r="P126" s="56"/>
    </row>
    <row r="127" spans="1:16" ht="37.5" customHeight="1" x14ac:dyDescent="0.2">
      <c r="A127" s="51"/>
      <c r="B127" s="52"/>
      <c r="C127" s="53"/>
      <c r="D127" s="54" t="str">
        <f>IF(C127&lt;=0,"",VLOOKUP(C127,[1]FF!A:D,2,0))</f>
        <v/>
      </c>
      <c r="E127" s="53"/>
      <c r="F127" s="55"/>
      <c r="G127" s="56"/>
      <c r="H127" s="57" t="str">
        <f>IF(G127&lt;=0,"",VLOOKUP(G127,[1]COG!A:H,2,0))</f>
        <v/>
      </c>
      <c r="I127" s="58"/>
      <c r="J127" s="58"/>
      <c r="K127" s="58"/>
      <c r="L127" s="58"/>
      <c r="M127" s="59">
        <f>SUM(Tabla1[[#This Row],[TRIMESTRE  I]:[TRIMESTRE IV]])</f>
        <v>0</v>
      </c>
      <c r="N127" s="60"/>
      <c r="O127" s="60"/>
      <c r="P127" s="56"/>
    </row>
    <row r="128" spans="1:16" ht="37.5" customHeight="1" x14ac:dyDescent="0.2">
      <c r="A128" s="51"/>
      <c r="B128" s="52"/>
      <c r="C128" s="53"/>
      <c r="D128" s="54" t="str">
        <f>IF(C128&lt;=0,"",VLOOKUP(C128,[1]FF!A:D,2,0))</f>
        <v/>
      </c>
      <c r="E128" s="53"/>
      <c r="F128" s="55"/>
      <c r="G128" s="56"/>
      <c r="H128" s="57" t="str">
        <f>IF(G128&lt;=0,"",VLOOKUP(G128,[1]COG!A:H,2,0))</f>
        <v/>
      </c>
      <c r="I128" s="58"/>
      <c r="J128" s="58"/>
      <c r="K128" s="58"/>
      <c r="L128" s="58"/>
      <c r="M128" s="59">
        <f>SUM(Tabla1[[#This Row],[TRIMESTRE  I]:[TRIMESTRE IV]])</f>
        <v>0</v>
      </c>
      <c r="N128" s="60"/>
      <c r="O128" s="60"/>
      <c r="P128" s="56"/>
    </row>
    <row r="129" spans="1:16" ht="37.5" customHeight="1" x14ac:dyDescent="0.2">
      <c r="A129" s="51"/>
      <c r="B129" s="52"/>
      <c r="C129" s="53"/>
      <c r="D129" s="54" t="str">
        <f>IF(C129&lt;=0,"",VLOOKUP(C129,[1]FF!A:D,2,0))</f>
        <v/>
      </c>
      <c r="E129" s="53"/>
      <c r="F129" s="55"/>
      <c r="G129" s="56"/>
      <c r="H129" s="57" t="str">
        <f>IF(G129&lt;=0,"",VLOOKUP(G129,[1]COG!A:H,2,0))</f>
        <v/>
      </c>
      <c r="I129" s="58"/>
      <c r="J129" s="58"/>
      <c r="K129" s="58"/>
      <c r="L129" s="58"/>
      <c r="M129" s="59">
        <f>SUM(Tabla1[[#This Row],[TRIMESTRE  I]:[TRIMESTRE IV]])</f>
        <v>0</v>
      </c>
      <c r="N129" s="60"/>
      <c r="O129" s="60"/>
      <c r="P129" s="56"/>
    </row>
    <row r="130" spans="1:16" ht="37.5" customHeight="1" x14ac:dyDescent="0.2">
      <c r="A130" s="37"/>
      <c r="B130" s="38"/>
      <c r="C130" s="39"/>
      <c r="D130" s="46" t="str">
        <f>IF(C130&lt;=0,"",VLOOKUP(C130,[1]FF!A:D,2,0))</f>
        <v/>
      </c>
      <c r="E130" s="39"/>
      <c r="F130" s="40"/>
      <c r="G130" s="41"/>
      <c r="H130" s="45" t="str">
        <f>IF(G130&lt;=0,"",VLOOKUP(G130,[1]COG!A:H,2,0))</f>
        <v/>
      </c>
      <c r="I130" s="42"/>
      <c r="J130" s="42"/>
      <c r="K130" s="42"/>
      <c r="L130" s="42"/>
      <c r="M130" s="2">
        <f>SUM(Tabla1[[#This Row],[TRIMESTRE  I]:[TRIMESTRE IV]])</f>
        <v>0</v>
      </c>
      <c r="N130" s="43"/>
      <c r="O130" s="44"/>
      <c r="P130" s="41"/>
    </row>
    <row r="131" spans="1:16" ht="37.5" customHeight="1" x14ac:dyDescent="0.2">
      <c r="A131" s="37"/>
      <c r="B131" s="38"/>
      <c r="C131" s="39"/>
      <c r="D131" s="46" t="str">
        <f>IF(C131&lt;=0,"",VLOOKUP(C131,[1]FF!A:D,2,0))</f>
        <v/>
      </c>
      <c r="E131" s="39"/>
      <c r="F131" s="40"/>
      <c r="G131" s="41"/>
      <c r="H131" s="45" t="str">
        <f>IF(G131&lt;=0,"",VLOOKUP(G131,[1]COG!A:H,2,0))</f>
        <v/>
      </c>
      <c r="I131" s="42"/>
      <c r="J131" s="42"/>
      <c r="K131" s="42"/>
      <c r="L131" s="42"/>
      <c r="M131" s="2">
        <f>SUM(Tabla1[[#This Row],[TRIMESTRE  I]:[TRIMESTRE IV]])</f>
        <v>0</v>
      </c>
      <c r="N131" s="43"/>
      <c r="O131" s="44"/>
      <c r="P131" s="41"/>
    </row>
    <row r="132" spans="1:16" ht="37.5" customHeight="1" x14ac:dyDescent="0.2">
      <c r="A132" s="37"/>
      <c r="B132" s="38"/>
      <c r="C132" s="39"/>
      <c r="D132" s="46" t="str">
        <f>IF(C132&lt;=0,"",VLOOKUP(C132,[1]FF!A:D,2,0))</f>
        <v/>
      </c>
      <c r="E132" s="39"/>
      <c r="F132" s="40"/>
      <c r="G132" s="41"/>
      <c r="H132" s="45" t="str">
        <f>IF(G132&lt;=0,"",VLOOKUP(G132,[1]COG!A:H,2,0))</f>
        <v/>
      </c>
      <c r="I132" s="42"/>
      <c r="J132" s="42"/>
      <c r="K132" s="42"/>
      <c r="L132" s="42"/>
      <c r="M132" s="2">
        <f>SUM(Tabla1[[#This Row],[TRIMESTRE  I]:[TRIMESTRE IV]])</f>
        <v>0</v>
      </c>
      <c r="N132" s="43"/>
      <c r="O132" s="44"/>
      <c r="P132" s="41"/>
    </row>
    <row r="133" spans="1:16" ht="37.5" customHeight="1" x14ac:dyDescent="0.2">
      <c r="A133" s="37"/>
      <c r="B133" s="38"/>
      <c r="C133" s="39"/>
      <c r="D133" s="46" t="str">
        <f>IF(C133&lt;=0,"",VLOOKUP(C133,[1]FF!A:D,2,0))</f>
        <v/>
      </c>
      <c r="E133" s="39"/>
      <c r="F133" s="40"/>
      <c r="G133" s="41"/>
      <c r="H133" s="45" t="str">
        <f>IF(G133&lt;=0,"",VLOOKUP(G133,[1]COG!A:H,2,0))</f>
        <v/>
      </c>
      <c r="I133" s="42"/>
      <c r="J133" s="42"/>
      <c r="K133" s="42"/>
      <c r="L133" s="42"/>
      <c r="M133" s="2">
        <f>SUM(Tabla1[[#This Row],[TRIMESTRE  I]:[TRIMESTRE IV]])</f>
        <v>0</v>
      </c>
      <c r="N133" s="43"/>
      <c r="O133" s="44"/>
      <c r="P133" s="41"/>
    </row>
    <row r="134" spans="1:16" ht="37.5" customHeight="1" x14ac:dyDescent="0.2">
      <c r="A134" s="37"/>
      <c r="B134" s="38"/>
      <c r="C134" s="39"/>
      <c r="D134" s="46" t="str">
        <f>IF(C134&lt;=0,"",VLOOKUP(C134,[1]FF!A:D,2,0))</f>
        <v/>
      </c>
      <c r="E134" s="39"/>
      <c r="F134" s="40"/>
      <c r="G134" s="41"/>
      <c r="H134" s="45" t="str">
        <f>IF(G134&lt;=0,"",VLOOKUP(G134,[1]COG!A:H,2,0))</f>
        <v/>
      </c>
      <c r="I134" s="42"/>
      <c r="J134" s="42"/>
      <c r="K134" s="42"/>
      <c r="L134" s="42"/>
      <c r="M134" s="2">
        <f>SUM(Tabla1[[#This Row],[TRIMESTRE  I]:[TRIMESTRE IV]])</f>
        <v>0</v>
      </c>
      <c r="N134" s="43"/>
      <c r="O134" s="44"/>
      <c r="P134" s="41"/>
    </row>
    <row r="135" spans="1:16" ht="37.5" customHeight="1" x14ac:dyDescent="0.2">
      <c r="A135" s="37"/>
      <c r="B135" s="38"/>
      <c r="C135" s="39"/>
      <c r="D135" s="46" t="str">
        <f>IF(C135&lt;=0,"",VLOOKUP(C135,[1]FF!A:D,2,0))</f>
        <v/>
      </c>
      <c r="E135" s="39"/>
      <c r="F135" s="40"/>
      <c r="G135" s="41"/>
      <c r="H135" s="45" t="str">
        <f>IF(G135&lt;=0,"",VLOOKUP(G135,[1]COG!A:H,2,0))</f>
        <v/>
      </c>
      <c r="I135" s="42"/>
      <c r="J135" s="42"/>
      <c r="K135" s="42"/>
      <c r="L135" s="42"/>
      <c r="M135" s="2">
        <f>SUM(Tabla1[[#This Row],[TRIMESTRE  I]:[TRIMESTRE IV]])</f>
        <v>0</v>
      </c>
      <c r="N135" s="43"/>
      <c r="O135" s="44"/>
      <c r="P135" s="41"/>
    </row>
    <row r="136" spans="1:16" ht="37.5" customHeight="1" x14ac:dyDescent="0.2">
      <c r="A136" s="37"/>
      <c r="B136" s="38"/>
      <c r="C136" s="39"/>
      <c r="D136" s="46" t="str">
        <f>IF(C136&lt;=0,"",VLOOKUP(C136,[1]FF!A:D,2,0))</f>
        <v/>
      </c>
      <c r="E136" s="39"/>
      <c r="F136" s="40"/>
      <c r="G136" s="41"/>
      <c r="H136" s="45" t="str">
        <f>IF(G136&lt;=0,"",VLOOKUP(G136,[1]COG!A:H,2,0))</f>
        <v/>
      </c>
      <c r="I136" s="42"/>
      <c r="J136" s="42"/>
      <c r="K136" s="42"/>
      <c r="L136" s="42"/>
      <c r="M136" s="2">
        <f>SUM(Tabla1[[#This Row],[TRIMESTRE  I]:[TRIMESTRE IV]])</f>
        <v>0</v>
      </c>
      <c r="N136" s="43"/>
      <c r="O136" s="44"/>
      <c r="P136" s="41"/>
    </row>
    <row r="137" spans="1:16" ht="37.5" customHeight="1" x14ac:dyDescent="0.2">
      <c r="A137" s="37"/>
      <c r="B137" s="38"/>
      <c r="C137" s="39"/>
      <c r="D137" s="46" t="str">
        <f>IF(C137&lt;=0,"",VLOOKUP(C137,[1]FF!A:D,2,0))</f>
        <v/>
      </c>
      <c r="E137" s="39"/>
      <c r="F137" s="40"/>
      <c r="G137" s="41"/>
      <c r="H137" s="45" t="str">
        <f>IF(G137&lt;=0,"",VLOOKUP(G137,[1]COG!A:H,2,0))</f>
        <v/>
      </c>
      <c r="I137" s="42"/>
      <c r="J137" s="42"/>
      <c r="K137" s="42"/>
      <c r="L137" s="42"/>
      <c r="M137" s="2">
        <f>SUM(Tabla1[[#This Row],[TRIMESTRE  I]:[TRIMESTRE IV]])</f>
        <v>0</v>
      </c>
      <c r="N137" s="43"/>
      <c r="O137" s="44"/>
      <c r="P137" s="41"/>
    </row>
    <row r="138" spans="1:16" ht="37.5" customHeight="1" x14ac:dyDescent="0.2">
      <c r="A138" s="37"/>
      <c r="B138" s="38"/>
      <c r="C138" s="39"/>
      <c r="D138" s="46" t="str">
        <f>IF(C138&lt;=0,"",VLOOKUP(C138,[1]FF!A:D,2,0))</f>
        <v/>
      </c>
      <c r="E138" s="39"/>
      <c r="F138" s="40"/>
      <c r="G138" s="41"/>
      <c r="H138" s="45" t="str">
        <f>IF(G138&lt;=0,"",VLOOKUP(G138,[1]COG!A:H,2,0))</f>
        <v/>
      </c>
      <c r="I138" s="42"/>
      <c r="J138" s="42"/>
      <c r="K138" s="42"/>
      <c r="L138" s="42"/>
      <c r="M138" s="2">
        <f>SUM(Tabla1[[#This Row],[TRIMESTRE  I]:[TRIMESTRE IV]])</f>
        <v>0</v>
      </c>
      <c r="N138" s="43"/>
      <c r="O138" s="44"/>
      <c r="P138" s="41"/>
    </row>
    <row r="139" spans="1:16" ht="37.5" customHeight="1" x14ac:dyDescent="0.2">
      <c r="A139" s="37"/>
      <c r="B139" s="38"/>
      <c r="C139" s="39"/>
      <c r="D139" s="46" t="str">
        <f>IF(C139&lt;=0,"",VLOOKUP(C139,[1]FF!A:D,2,0))</f>
        <v/>
      </c>
      <c r="E139" s="39"/>
      <c r="F139" s="40"/>
      <c r="G139" s="41"/>
      <c r="H139" s="45" t="str">
        <f>IF(G139&lt;=0,"",VLOOKUP(G139,[1]COG!A:H,2,0))</f>
        <v/>
      </c>
      <c r="I139" s="42"/>
      <c r="J139" s="42"/>
      <c r="K139" s="42"/>
      <c r="L139" s="42"/>
      <c r="M139" s="2">
        <f>SUM(Tabla1[[#This Row],[TRIMESTRE  I]:[TRIMESTRE IV]])</f>
        <v>0</v>
      </c>
      <c r="N139" s="43"/>
      <c r="O139" s="44"/>
      <c r="P139" s="41"/>
    </row>
    <row r="140" spans="1:16" ht="37.5" customHeight="1" x14ac:dyDescent="0.2">
      <c r="A140" s="37"/>
      <c r="B140" s="38"/>
      <c r="C140" s="39"/>
      <c r="D140" s="46" t="str">
        <f>IF(C140&lt;=0,"",VLOOKUP(C140,[1]FF!A:D,2,0))</f>
        <v/>
      </c>
      <c r="E140" s="39"/>
      <c r="F140" s="40"/>
      <c r="G140" s="41"/>
      <c r="H140" s="45" t="str">
        <f>IF(G140&lt;=0,"",VLOOKUP(G140,[1]COG!A:H,2,0))</f>
        <v/>
      </c>
      <c r="I140" s="42"/>
      <c r="J140" s="42"/>
      <c r="K140" s="42"/>
      <c r="L140" s="42"/>
      <c r="M140" s="2">
        <f>SUM(Tabla1[[#This Row],[TRIMESTRE  I]:[TRIMESTRE IV]])</f>
        <v>0</v>
      </c>
      <c r="N140" s="43"/>
      <c r="O140" s="44"/>
      <c r="P140" s="41"/>
    </row>
    <row r="141" spans="1:16" ht="37.5" customHeight="1" x14ac:dyDescent="0.2">
      <c r="A141" s="37"/>
      <c r="B141" s="38"/>
      <c r="C141" s="39"/>
      <c r="D141" s="46" t="str">
        <f>IF(C141&lt;=0,"",VLOOKUP(C141,[1]FF!A:D,2,0))</f>
        <v/>
      </c>
      <c r="E141" s="39"/>
      <c r="F141" s="40"/>
      <c r="G141" s="41"/>
      <c r="H141" s="45" t="str">
        <f>IF(G141&lt;=0,"",VLOOKUP(G141,[1]COG!A:H,2,0))</f>
        <v/>
      </c>
      <c r="I141" s="42"/>
      <c r="J141" s="42"/>
      <c r="K141" s="42"/>
      <c r="L141" s="42"/>
      <c r="M141" s="2">
        <f>SUM(Tabla1[[#This Row],[TRIMESTRE  I]:[TRIMESTRE IV]])</f>
        <v>0</v>
      </c>
      <c r="N141" s="43"/>
      <c r="O141" s="44"/>
      <c r="P141" s="41"/>
    </row>
    <row r="142" spans="1:16" ht="37.5" customHeight="1" x14ac:dyDescent="0.2">
      <c r="A142" s="37"/>
      <c r="B142" s="38"/>
      <c r="C142" s="39"/>
      <c r="D142" s="46" t="str">
        <f>IF(C142&lt;=0,"",VLOOKUP(C142,[1]FF!A:D,2,0))</f>
        <v/>
      </c>
      <c r="E142" s="39"/>
      <c r="F142" s="40"/>
      <c r="G142" s="41"/>
      <c r="H142" s="45" t="str">
        <f>IF(G142&lt;=0,"",VLOOKUP(G142,[1]COG!A:H,2,0))</f>
        <v/>
      </c>
      <c r="I142" s="42"/>
      <c r="J142" s="42"/>
      <c r="K142" s="42"/>
      <c r="L142" s="42"/>
      <c r="M142" s="2">
        <f>SUM(Tabla1[[#This Row],[TRIMESTRE  I]:[TRIMESTRE IV]])</f>
        <v>0</v>
      </c>
      <c r="N142" s="43"/>
      <c r="O142" s="44"/>
      <c r="P142" s="41"/>
    </row>
    <row r="143" spans="1:16" ht="37.5" customHeight="1" x14ac:dyDescent="0.2">
      <c r="A143" s="37"/>
      <c r="B143" s="38"/>
      <c r="C143" s="39"/>
      <c r="D143" s="46" t="str">
        <f>IF(C143&lt;=0,"",VLOOKUP(C143,[1]FF!A:D,2,0))</f>
        <v/>
      </c>
      <c r="E143" s="39"/>
      <c r="F143" s="40"/>
      <c r="G143" s="41"/>
      <c r="H143" s="45" t="str">
        <f>IF(G143&lt;=0,"",VLOOKUP(G143,[1]COG!A:H,2,0))</f>
        <v/>
      </c>
      <c r="I143" s="42"/>
      <c r="J143" s="42"/>
      <c r="K143" s="42"/>
      <c r="L143" s="42"/>
      <c r="M143" s="2">
        <f>SUM(Tabla1[[#This Row],[TRIMESTRE  I]:[TRIMESTRE IV]])</f>
        <v>0</v>
      </c>
      <c r="N143" s="43"/>
      <c r="O143" s="44"/>
      <c r="P143" s="41"/>
    </row>
    <row r="144" spans="1:16" ht="37.5" customHeight="1" x14ac:dyDescent="0.2">
      <c r="A144" s="37"/>
      <c r="B144" s="38"/>
      <c r="C144" s="39"/>
      <c r="D144" s="46" t="str">
        <f>IF(C144&lt;=0,"",VLOOKUP(C144,[1]FF!A:D,2,0))</f>
        <v/>
      </c>
      <c r="E144" s="39"/>
      <c r="F144" s="40"/>
      <c r="G144" s="41"/>
      <c r="H144" s="45" t="str">
        <f>IF(G144&lt;=0,"",VLOOKUP(G144,[1]COG!A:H,2,0))</f>
        <v/>
      </c>
      <c r="I144" s="42"/>
      <c r="J144" s="42"/>
      <c r="K144" s="42"/>
      <c r="L144" s="42"/>
      <c r="M144" s="2">
        <f>SUM(Tabla1[[#This Row],[TRIMESTRE  I]:[TRIMESTRE IV]])</f>
        <v>0</v>
      </c>
      <c r="N144" s="43"/>
      <c r="O144" s="44"/>
      <c r="P144" s="41"/>
    </row>
    <row r="145" spans="1:16" ht="37.5" customHeight="1" x14ac:dyDescent="0.2">
      <c r="A145" s="37"/>
      <c r="B145" s="38"/>
      <c r="C145" s="39"/>
      <c r="D145" s="46" t="str">
        <f>IF(C145&lt;=0,"",VLOOKUP(C145,[1]FF!A:D,2,0))</f>
        <v/>
      </c>
      <c r="E145" s="39"/>
      <c r="F145" s="40"/>
      <c r="G145" s="41"/>
      <c r="H145" s="45" t="str">
        <f>IF(G145&lt;=0,"",VLOOKUP(G145,[1]COG!A:H,2,0))</f>
        <v/>
      </c>
      <c r="I145" s="42"/>
      <c r="J145" s="42"/>
      <c r="K145" s="42"/>
      <c r="L145" s="42"/>
      <c r="M145" s="2">
        <f>SUM(Tabla1[[#This Row],[TRIMESTRE  I]:[TRIMESTRE IV]])</f>
        <v>0</v>
      </c>
      <c r="N145" s="43"/>
      <c r="O145" s="44"/>
      <c r="P145" s="41"/>
    </row>
    <row r="146" spans="1:16" ht="37.5" customHeight="1" x14ac:dyDescent="0.2">
      <c r="A146" s="37"/>
      <c r="B146" s="38"/>
      <c r="C146" s="39"/>
      <c r="D146" s="46" t="str">
        <f>IF(C146&lt;=0,"",VLOOKUP(C146,[1]FF!A:D,2,0))</f>
        <v/>
      </c>
      <c r="E146" s="39"/>
      <c r="F146" s="40"/>
      <c r="G146" s="41"/>
      <c r="H146" s="45" t="str">
        <f>IF(G146&lt;=0,"",VLOOKUP(G146,[1]COG!A:H,2,0))</f>
        <v/>
      </c>
      <c r="I146" s="42"/>
      <c r="J146" s="42"/>
      <c r="K146" s="42"/>
      <c r="L146" s="42"/>
      <c r="M146" s="2">
        <f>SUM(Tabla1[[#This Row],[TRIMESTRE  I]:[TRIMESTRE IV]])</f>
        <v>0</v>
      </c>
      <c r="N146" s="43"/>
      <c r="O146" s="44"/>
      <c r="P146" s="41"/>
    </row>
    <row r="147" spans="1:16" ht="37.5" customHeight="1" x14ac:dyDescent="0.2">
      <c r="A147" s="37"/>
      <c r="B147" s="38"/>
      <c r="C147" s="39"/>
      <c r="D147" s="46" t="str">
        <f>IF(C147&lt;=0,"",VLOOKUP(C147,[1]FF!A:D,2,0))</f>
        <v/>
      </c>
      <c r="E147" s="39"/>
      <c r="F147" s="40"/>
      <c r="G147" s="41"/>
      <c r="H147" s="45" t="str">
        <f>IF(G147&lt;=0,"",VLOOKUP(G147,[1]COG!A:H,2,0))</f>
        <v/>
      </c>
      <c r="I147" s="42"/>
      <c r="J147" s="42"/>
      <c r="K147" s="42"/>
      <c r="L147" s="42"/>
      <c r="M147" s="2">
        <f>SUM(Tabla1[[#This Row],[TRIMESTRE  I]:[TRIMESTRE IV]])</f>
        <v>0</v>
      </c>
      <c r="N147" s="43"/>
      <c r="O147" s="44"/>
      <c r="P147" s="41"/>
    </row>
    <row r="148" spans="1:16" ht="37.5" customHeight="1" x14ac:dyDescent="0.2">
      <c r="A148" s="37"/>
      <c r="B148" s="38"/>
      <c r="C148" s="39"/>
      <c r="D148" s="46" t="str">
        <f>IF(C148&lt;=0,"",VLOOKUP(C148,[1]FF!A:D,2,0))</f>
        <v/>
      </c>
      <c r="E148" s="39"/>
      <c r="F148" s="40"/>
      <c r="G148" s="41"/>
      <c r="H148" s="45" t="str">
        <f>IF(G148&lt;=0,"",VLOOKUP(G148,[1]COG!A:H,2,0))</f>
        <v/>
      </c>
      <c r="I148" s="42"/>
      <c r="J148" s="42"/>
      <c r="K148" s="42"/>
      <c r="L148" s="42"/>
      <c r="M148" s="2">
        <f>SUM(Tabla1[[#This Row],[TRIMESTRE  I]:[TRIMESTRE IV]])</f>
        <v>0</v>
      </c>
      <c r="N148" s="43"/>
      <c r="O148" s="44"/>
      <c r="P148" s="41"/>
    </row>
    <row r="149" spans="1:16" ht="37.5" customHeight="1" x14ac:dyDescent="0.2">
      <c r="A149" s="37"/>
      <c r="B149" s="38"/>
      <c r="C149" s="39"/>
      <c r="D149" s="46" t="str">
        <f>IF(C149&lt;=0,"",VLOOKUP(C149,[1]FF!A:D,2,0))</f>
        <v/>
      </c>
      <c r="E149" s="39"/>
      <c r="F149" s="40"/>
      <c r="G149" s="41"/>
      <c r="H149" s="45" t="str">
        <f>IF(G149&lt;=0,"",VLOOKUP(G149,[1]COG!A:H,2,0))</f>
        <v/>
      </c>
      <c r="I149" s="42"/>
      <c r="J149" s="42"/>
      <c r="K149" s="42"/>
      <c r="L149" s="42"/>
      <c r="M149" s="2">
        <f>SUM(Tabla1[[#This Row],[TRIMESTRE  I]:[TRIMESTRE IV]])</f>
        <v>0</v>
      </c>
      <c r="N149" s="43"/>
      <c r="O149" s="44"/>
      <c r="P149" s="41"/>
    </row>
    <row r="150" spans="1:16" ht="37.5" customHeight="1" x14ac:dyDescent="0.2">
      <c r="A150" s="37"/>
      <c r="B150" s="38"/>
      <c r="C150" s="39"/>
      <c r="D150" s="46" t="str">
        <f>IF(C150&lt;=0,"",VLOOKUP(C150,[1]FF!A:D,2,0))</f>
        <v/>
      </c>
      <c r="E150" s="39"/>
      <c r="F150" s="40"/>
      <c r="G150" s="41"/>
      <c r="H150" s="45" t="str">
        <f>IF(G150&lt;=0,"",VLOOKUP(G150,[1]COG!A:H,2,0))</f>
        <v/>
      </c>
      <c r="I150" s="42"/>
      <c r="J150" s="42"/>
      <c r="K150" s="42"/>
      <c r="L150" s="42"/>
      <c r="M150" s="2">
        <f>SUM(Tabla1[[#This Row],[TRIMESTRE  I]:[TRIMESTRE IV]])</f>
        <v>0</v>
      </c>
      <c r="N150" s="43"/>
      <c r="O150" s="44"/>
      <c r="P150" s="41"/>
    </row>
    <row r="151" spans="1:16" ht="37.5" customHeight="1" x14ac:dyDescent="0.2">
      <c r="A151" s="37"/>
      <c r="B151" s="38"/>
      <c r="C151" s="39"/>
      <c r="D151" s="46" t="str">
        <f>IF(C151&lt;=0,"",VLOOKUP(C151,[1]FF!A:D,2,0))</f>
        <v/>
      </c>
      <c r="E151" s="39"/>
      <c r="F151" s="40"/>
      <c r="G151" s="41"/>
      <c r="H151" s="45" t="str">
        <f>IF(G151&lt;=0,"",VLOOKUP(G151,[1]COG!A:H,2,0))</f>
        <v/>
      </c>
      <c r="I151" s="42"/>
      <c r="J151" s="42"/>
      <c r="K151" s="42"/>
      <c r="L151" s="42"/>
      <c r="M151" s="2">
        <f>SUM(Tabla1[[#This Row],[TRIMESTRE  I]:[TRIMESTRE IV]])</f>
        <v>0</v>
      </c>
      <c r="N151" s="43"/>
      <c r="O151" s="44"/>
      <c r="P151" s="41"/>
    </row>
    <row r="152" spans="1:16" ht="37.5" customHeight="1" x14ac:dyDescent="0.2">
      <c r="A152" s="37"/>
      <c r="B152" s="38"/>
      <c r="C152" s="39"/>
      <c r="D152" s="46" t="str">
        <f>IF(C152&lt;=0,"",VLOOKUP(C152,[1]FF!A:D,2,0))</f>
        <v/>
      </c>
      <c r="E152" s="39"/>
      <c r="F152" s="40"/>
      <c r="G152" s="41"/>
      <c r="H152" s="45" t="str">
        <f>IF(G152&lt;=0,"",VLOOKUP(G152,[1]COG!A:H,2,0))</f>
        <v/>
      </c>
      <c r="I152" s="42"/>
      <c r="J152" s="42"/>
      <c r="K152" s="42"/>
      <c r="L152" s="42"/>
      <c r="M152" s="2">
        <f>SUM(Tabla1[[#This Row],[TRIMESTRE  I]:[TRIMESTRE IV]])</f>
        <v>0</v>
      </c>
      <c r="N152" s="43"/>
      <c r="O152" s="44"/>
      <c r="P152" s="41"/>
    </row>
    <row r="153" spans="1:16" ht="37.5" customHeight="1" x14ac:dyDescent="0.2">
      <c r="A153" s="61"/>
      <c r="B153" s="61"/>
      <c r="C153" s="61"/>
      <c r="D153" s="62"/>
      <c r="E153" s="61"/>
      <c r="F153" s="61"/>
      <c r="G153" s="61"/>
      <c r="H153" s="47" t="s">
        <v>456</v>
      </c>
      <c r="I153" s="48"/>
      <c r="J153" s="48"/>
      <c r="K153" s="48"/>
      <c r="L153" s="48"/>
      <c r="M153" s="49">
        <f>SUBTOTAL(109,Tabla1[[PRESUPUESTO ANUAL AUTORIZADO ]])</f>
        <v>161502261</v>
      </c>
      <c r="N153" s="50"/>
      <c r="O153" s="50"/>
      <c r="P153" s="61"/>
    </row>
    <row r="156" spans="1:16" ht="37.5" customHeight="1" x14ac:dyDescent="0.2">
      <c r="M156" s="3"/>
    </row>
  </sheetData>
  <protectedRanges>
    <protectedRange algorithmName="SHA-512" hashValue="CVDb5J/0TlFD03lqit9XaA7LbCMGvWLCsduA3v8dImZEGhWfzgZ6Dg6bkjbAbJm1bYAcMLcpovU/dJmuMze5jw==" saltValue="QZ4X9aU2cO4/tAPW6011Dw==" spinCount="100000" sqref="N6:N54 N55:P153" name="EDITABLE 4"/>
    <protectedRange algorithmName="SHA-512" hashValue="ytsoXFfC1+WmXVaa1/e6XfcZ7vPjNmSnuZe33NqN4NcqbRxNJdzSGuklMRpskJNPYNNz1yZQe585JE4aSLisOg==" saltValue="/jSLFmNX0mB2vn2qhSJbtw==" spinCount="100000" sqref="I6:L6 I12:L13 I17:L17 I21:L22 I24:L24 I34:L34 I39:L39 I43:L44 I55:L153 I48:L52" name="EDITABLE 3"/>
    <protectedRange algorithmName="SHA-512" hashValue="pJNw8ysPJcfMEDlzTgza0siiHuU4FkUpIzbuTX325DFaYD5nL5ng0z0JoIGpE+CYch2hq/LccMqSM51MpHojPQ==" saltValue="xv9nj4u85CXs/Kmy5tmlKw==" spinCount="100000" sqref="E6:G6 E12:G13 E15:G15 E17:G17 E21:G22 E24:G24 E34:G34 E39:G39 E43:G44 E48:G52 E55:G153" name="EDITABLE 2"/>
    <protectedRange algorithmName="SHA-512" hashValue="Lst7hsT/mUUQvFsOUalIdMZhSjExDj/C7u4r1gIjHREwBj16N7lqODQ0CY6n+RXalo774Zm4aYZKVBS0n4XIeg==" saltValue="KfnRR/cqfK967zBK52Zr6A==" spinCount="100000" sqref="A6:C6 A12:C13 A15:C15 A17:C17 A21:C22 A24:C24 A34:C34 A39:C39 A43:C44 A48:C52 A55:C153" name="EDITABLE 1"/>
    <protectedRange algorithmName="SHA-512" hashValue="CVDb5J/0TlFD03lqit9XaA7LbCMGvWLCsduA3v8dImZEGhWfzgZ6Dg6bkjbAbJm1bYAcMLcpovU/dJmuMze5jw==" saltValue="QZ4X9aU2cO4/tAPW6011Dw==" spinCount="100000" sqref="P7 P9:P13 P15 P17 P21:P22 P24 P34 P43:P44" name="EDITABLE 4_2_2"/>
    <protectedRange algorithmName="SHA-512" hashValue="ytsoXFfC1+WmXVaa1/e6XfcZ7vPjNmSnuZe33NqN4NcqbRxNJdzSGuklMRpskJNPYNNz1yZQe585JE4aSLisOg==" saltValue="/jSLFmNX0mB2vn2qhSJbtw==" spinCount="100000" sqref="I7:L11" name="EDITABLE 3_2_2"/>
    <protectedRange algorithmName="SHA-512" hashValue="pJNw8ysPJcfMEDlzTgza0siiHuU4FkUpIzbuTX325DFaYD5nL5ng0z0JoIGpE+CYch2hq/LccMqSM51MpHojPQ==" saltValue="xv9nj4u85CXs/Kmy5tmlKw==" spinCount="100000" sqref="E7:G11" name="EDITABLE 2_2_2"/>
    <protectedRange algorithmName="SHA-512" hashValue="Lst7hsT/mUUQvFsOUalIdMZhSjExDj/C7u4r1gIjHREwBj16N7lqODQ0CY6n+RXalo774Zm4aYZKVBS0n4XIeg==" saltValue="KfnRR/cqfK967zBK52Zr6A==" spinCount="100000" sqref="A7:C11" name="EDITABLE 1_2_2"/>
    <protectedRange algorithmName="SHA-512" hashValue="CVDb5J/0TlFD03lqit9XaA7LbCMGvWLCsduA3v8dImZEGhWfzgZ6Dg6bkjbAbJm1bYAcMLcpovU/dJmuMze5jw==" saltValue="QZ4X9aU2cO4/tAPW6011Dw==" spinCount="100000" sqref="P14" name="EDITABLE 4_2_4"/>
    <protectedRange algorithmName="SHA-512" hashValue="ytsoXFfC1+WmXVaa1/e6XfcZ7vPjNmSnuZe33NqN4NcqbRxNJdzSGuklMRpskJNPYNNz1yZQe585JE4aSLisOg==" saltValue="/jSLFmNX0mB2vn2qhSJbtw==" spinCount="100000" sqref="I14:L15" name="EDITABLE 3_2_4"/>
    <protectedRange algorithmName="SHA-512" hashValue="pJNw8ysPJcfMEDlzTgza0siiHuU4FkUpIzbuTX325DFaYD5nL5ng0z0JoIGpE+CYch2hq/LccMqSM51MpHojPQ==" saltValue="xv9nj4u85CXs/Kmy5tmlKw==" spinCount="100000" sqref="E14:G14" name="EDITABLE 2_2_4"/>
    <protectedRange algorithmName="SHA-512" hashValue="Lst7hsT/mUUQvFsOUalIdMZhSjExDj/C7u4r1gIjHREwBj16N7lqODQ0CY6n+RXalo774Zm4aYZKVBS0n4XIeg==" saltValue="KfnRR/cqfK967zBK52Zr6A==" spinCount="100000" sqref="A14:C14" name="EDITABLE 1_2_4"/>
    <protectedRange algorithmName="SHA-512" hashValue="CVDb5J/0TlFD03lqit9XaA7LbCMGvWLCsduA3v8dImZEGhWfzgZ6Dg6bkjbAbJm1bYAcMLcpovU/dJmuMze5jw==" saltValue="QZ4X9aU2cO4/tAPW6011Dw==" spinCount="100000" sqref="P16" name="EDITABLE 4_2_5"/>
    <protectedRange algorithmName="SHA-512" hashValue="ytsoXFfC1+WmXVaa1/e6XfcZ7vPjNmSnuZe33NqN4NcqbRxNJdzSGuklMRpskJNPYNNz1yZQe585JE4aSLisOg==" saltValue="/jSLFmNX0mB2vn2qhSJbtw==" spinCount="100000" sqref="I16:L16" name="EDITABLE 3_2_5"/>
    <protectedRange algorithmName="SHA-512" hashValue="pJNw8ysPJcfMEDlzTgza0siiHuU4FkUpIzbuTX325DFaYD5nL5ng0z0JoIGpE+CYch2hq/LccMqSM51MpHojPQ==" saltValue="xv9nj4u85CXs/Kmy5tmlKw==" spinCount="100000" sqref="E16:G16" name="EDITABLE 2_2_5"/>
    <protectedRange algorithmName="SHA-512" hashValue="Lst7hsT/mUUQvFsOUalIdMZhSjExDj/C7u4r1gIjHREwBj16N7lqODQ0CY6n+RXalo774Zm4aYZKVBS0n4XIeg==" saltValue="KfnRR/cqfK967zBK52Zr6A==" spinCount="100000" sqref="A16:C16" name="EDITABLE 1_2_5"/>
    <protectedRange algorithmName="SHA-512" hashValue="CVDb5J/0TlFD03lqit9XaA7LbCMGvWLCsduA3v8dImZEGhWfzgZ6Dg6bkjbAbJm1bYAcMLcpovU/dJmuMze5jw==" saltValue="QZ4X9aU2cO4/tAPW6011Dw==" spinCount="100000" sqref="P19:P20" name="EDITABLE 4_2_6"/>
    <protectedRange algorithmName="SHA-512" hashValue="ytsoXFfC1+WmXVaa1/e6XfcZ7vPjNmSnuZe33NqN4NcqbRxNJdzSGuklMRpskJNPYNNz1yZQe585JE4aSLisOg==" saltValue="/jSLFmNX0mB2vn2qhSJbtw==" spinCount="100000" sqref="I18:L20" name="EDITABLE 3_2_6"/>
    <protectedRange algorithmName="SHA-512" hashValue="pJNw8ysPJcfMEDlzTgza0siiHuU4FkUpIzbuTX325DFaYD5nL5ng0z0JoIGpE+CYch2hq/LccMqSM51MpHojPQ==" saltValue="xv9nj4u85CXs/Kmy5tmlKw==" spinCount="100000" sqref="E18:G20" name="EDITABLE 2_2_6"/>
    <protectedRange algorithmName="SHA-512" hashValue="Lst7hsT/mUUQvFsOUalIdMZhSjExDj/C7u4r1gIjHREwBj16N7lqODQ0CY6n+RXalo774Zm4aYZKVBS0n4XIeg==" saltValue="KfnRR/cqfK967zBK52Zr6A==" spinCount="100000" sqref="A18:C20" name="EDITABLE 1_2_6"/>
    <protectedRange algorithmName="SHA-512" hashValue="CVDb5J/0TlFD03lqit9XaA7LbCMGvWLCsduA3v8dImZEGhWfzgZ6Dg6bkjbAbJm1bYAcMLcpovU/dJmuMze5jw==" saltValue="QZ4X9aU2cO4/tAPW6011Dw==" spinCount="100000" sqref="P23" name="EDITABLE 4_2_7"/>
    <protectedRange algorithmName="SHA-512" hashValue="ytsoXFfC1+WmXVaa1/e6XfcZ7vPjNmSnuZe33NqN4NcqbRxNJdzSGuklMRpskJNPYNNz1yZQe585JE4aSLisOg==" saltValue="/jSLFmNX0mB2vn2qhSJbtw==" spinCount="100000" sqref="I23:L23" name="EDITABLE 3_2_7"/>
    <protectedRange algorithmName="SHA-512" hashValue="pJNw8ysPJcfMEDlzTgza0siiHuU4FkUpIzbuTX325DFaYD5nL5ng0z0JoIGpE+CYch2hq/LccMqSM51MpHojPQ==" saltValue="xv9nj4u85CXs/Kmy5tmlKw==" spinCount="100000" sqref="E23:G23" name="EDITABLE 2_2_7"/>
    <protectedRange algorithmName="SHA-512" hashValue="Lst7hsT/mUUQvFsOUalIdMZhSjExDj/C7u4r1gIjHREwBj16N7lqODQ0CY6n+RXalo774Zm4aYZKVBS0n4XIeg==" saltValue="KfnRR/cqfK967zBK52Zr6A==" spinCount="100000" sqref="A23:C23" name="EDITABLE 1_2_7"/>
    <protectedRange algorithmName="SHA-512" hashValue="CVDb5J/0TlFD03lqit9XaA7LbCMGvWLCsduA3v8dImZEGhWfzgZ6Dg6bkjbAbJm1bYAcMLcpovU/dJmuMze5jw==" saltValue="QZ4X9aU2cO4/tAPW6011Dw==" spinCount="100000" sqref="P25:P31" name="EDITABLE 4_2_8"/>
    <protectedRange algorithmName="SHA-512" hashValue="ytsoXFfC1+WmXVaa1/e6XfcZ7vPjNmSnuZe33NqN4NcqbRxNJdzSGuklMRpskJNPYNNz1yZQe585JE4aSLisOg==" saltValue="/jSLFmNX0mB2vn2qhSJbtw==" spinCount="100000" sqref="I25:L31" name="EDITABLE 3_2_8"/>
    <protectedRange algorithmName="SHA-512" hashValue="pJNw8ysPJcfMEDlzTgza0siiHuU4FkUpIzbuTX325DFaYD5nL5ng0z0JoIGpE+CYch2hq/LccMqSM51MpHojPQ==" saltValue="xv9nj4u85CXs/Kmy5tmlKw==" spinCount="100000" sqref="E25:G31" name="EDITABLE 2_2_8"/>
    <protectedRange algorithmName="SHA-512" hashValue="Lst7hsT/mUUQvFsOUalIdMZhSjExDj/C7u4r1gIjHREwBj16N7lqODQ0CY6n+RXalo774Zm4aYZKVBS0n4XIeg==" saltValue="KfnRR/cqfK967zBK52Zr6A==" spinCount="100000" sqref="A25:C31" name="EDITABLE 1_2_8"/>
    <protectedRange algorithmName="SHA-512" hashValue="CVDb5J/0TlFD03lqit9XaA7LbCMGvWLCsduA3v8dImZEGhWfzgZ6Dg6bkjbAbJm1bYAcMLcpovU/dJmuMze5jw==" saltValue="QZ4X9aU2cO4/tAPW6011Dw==" spinCount="100000" sqref="P32:P33" name="EDITABLE 4_2_9"/>
    <protectedRange algorithmName="SHA-512" hashValue="ytsoXFfC1+WmXVaa1/e6XfcZ7vPjNmSnuZe33NqN4NcqbRxNJdzSGuklMRpskJNPYNNz1yZQe585JE4aSLisOg==" saltValue="/jSLFmNX0mB2vn2qhSJbtw==" spinCount="100000" sqref="I32:L33" name="EDITABLE 3_2_9"/>
    <protectedRange algorithmName="SHA-512" hashValue="pJNw8ysPJcfMEDlzTgza0siiHuU4FkUpIzbuTX325DFaYD5nL5ng0z0JoIGpE+CYch2hq/LccMqSM51MpHojPQ==" saltValue="xv9nj4u85CXs/Kmy5tmlKw==" spinCount="100000" sqref="E32:G33" name="EDITABLE 2_2_9"/>
    <protectedRange algorithmName="SHA-512" hashValue="Lst7hsT/mUUQvFsOUalIdMZhSjExDj/C7u4r1gIjHREwBj16N7lqODQ0CY6n+RXalo774Zm4aYZKVBS0n4XIeg==" saltValue="KfnRR/cqfK967zBK52Zr6A==" spinCount="100000" sqref="A32:C33" name="EDITABLE 1_2_9"/>
    <protectedRange algorithmName="SHA-512" hashValue="CVDb5J/0TlFD03lqit9XaA7LbCMGvWLCsduA3v8dImZEGhWfzgZ6Dg6bkjbAbJm1bYAcMLcpovU/dJmuMze5jw==" saltValue="QZ4X9aU2cO4/tAPW6011Dw==" spinCount="100000" sqref="P35:P39" name="EDITABLE 4_2_10"/>
    <protectedRange algorithmName="SHA-512" hashValue="ytsoXFfC1+WmXVaa1/e6XfcZ7vPjNmSnuZe33NqN4NcqbRxNJdzSGuklMRpskJNPYNNz1yZQe585JE4aSLisOg==" saltValue="/jSLFmNX0mB2vn2qhSJbtw==" spinCount="100000" sqref="I35:L38" name="EDITABLE 3_2_10"/>
    <protectedRange algorithmName="SHA-512" hashValue="pJNw8ysPJcfMEDlzTgza0siiHuU4FkUpIzbuTX325DFaYD5nL5ng0z0JoIGpE+CYch2hq/LccMqSM51MpHojPQ==" saltValue="xv9nj4u85CXs/Kmy5tmlKw==" spinCount="100000" sqref="E35:G38" name="EDITABLE 2_2_10"/>
    <protectedRange algorithmName="SHA-512" hashValue="Lst7hsT/mUUQvFsOUalIdMZhSjExDj/C7u4r1gIjHREwBj16N7lqODQ0CY6n+RXalo774Zm4aYZKVBS0n4XIeg==" saltValue="KfnRR/cqfK967zBK52Zr6A==" spinCount="100000" sqref="A35:C38" name="EDITABLE 1_2_10"/>
    <protectedRange algorithmName="SHA-512" hashValue="CVDb5J/0TlFD03lqit9XaA7LbCMGvWLCsduA3v8dImZEGhWfzgZ6Dg6bkjbAbJm1bYAcMLcpovU/dJmuMze5jw==" saltValue="QZ4X9aU2cO4/tAPW6011Dw==" spinCount="100000" sqref="P40:P42" name="EDITABLE 4_2_11"/>
    <protectedRange algorithmName="SHA-512" hashValue="ytsoXFfC1+WmXVaa1/e6XfcZ7vPjNmSnuZe33NqN4NcqbRxNJdzSGuklMRpskJNPYNNz1yZQe585JE4aSLisOg==" saltValue="/jSLFmNX0mB2vn2qhSJbtw==" spinCount="100000" sqref="I40:L42" name="EDITABLE 3_2_11"/>
    <protectedRange algorithmName="SHA-512" hashValue="pJNw8ysPJcfMEDlzTgza0siiHuU4FkUpIzbuTX325DFaYD5nL5ng0z0JoIGpE+CYch2hq/LccMqSM51MpHojPQ==" saltValue="xv9nj4u85CXs/Kmy5tmlKw==" spinCount="100000" sqref="E40:G42" name="EDITABLE 2_2_11"/>
    <protectedRange algorithmName="SHA-512" hashValue="Lst7hsT/mUUQvFsOUalIdMZhSjExDj/C7u4r1gIjHREwBj16N7lqODQ0CY6n+RXalo774Zm4aYZKVBS0n4XIeg==" saltValue="KfnRR/cqfK967zBK52Zr6A==" spinCount="100000" sqref="A40:C42" name="EDITABLE 1_2_11"/>
    <protectedRange algorithmName="SHA-512" hashValue="CVDb5J/0TlFD03lqit9XaA7LbCMGvWLCsduA3v8dImZEGhWfzgZ6Dg6bkjbAbJm1bYAcMLcpovU/dJmuMze5jw==" saltValue="QZ4X9aU2cO4/tAPW6011Dw==" spinCount="100000" sqref="P45:P47" name="EDITABLE 4_2_12"/>
    <protectedRange algorithmName="SHA-512" hashValue="ytsoXFfC1+WmXVaa1/e6XfcZ7vPjNmSnuZe33NqN4NcqbRxNJdzSGuklMRpskJNPYNNz1yZQe585JE4aSLisOg==" saltValue="/jSLFmNX0mB2vn2qhSJbtw==" spinCount="100000" sqref="I45:L47" name="EDITABLE 3_2_12"/>
    <protectedRange algorithmName="SHA-512" hashValue="pJNw8ysPJcfMEDlzTgza0siiHuU4FkUpIzbuTX325DFaYD5nL5ng0z0JoIGpE+CYch2hq/LccMqSM51MpHojPQ==" saltValue="xv9nj4u85CXs/Kmy5tmlKw==" spinCount="100000" sqref="E45:G47" name="EDITABLE 2_2_12"/>
    <protectedRange algorithmName="SHA-512" hashValue="Lst7hsT/mUUQvFsOUalIdMZhSjExDj/C7u4r1gIjHREwBj16N7lqODQ0CY6n+RXalo774Zm4aYZKVBS0n4XIeg==" saltValue="KfnRR/cqfK967zBK52Zr6A==" spinCount="100000" sqref="A45:C47" name="EDITABLE 1_2_12"/>
    <protectedRange algorithmName="SHA-512" hashValue="CVDb5J/0TlFD03lqit9XaA7LbCMGvWLCsduA3v8dImZEGhWfzgZ6Dg6bkjbAbJm1bYAcMLcpovU/dJmuMze5jw==" saltValue="QZ4X9aU2cO4/tAPW6011Dw==" spinCount="100000" sqref="O54" name="EDITABLE 4_1"/>
    <protectedRange algorithmName="SHA-512" hashValue="ytsoXFfC1+WmXVaa1/e6XfcZ7vPjNmSnuZe33NqN4NcqbRxNJdzSGuklMRpskJNPYNNz1yZQe585JE4aSLisOg==" saltValue="/jSLFmNX0mB2vn2qhSJbtw==" spinCount="100000" sqref="I53:L54" name="EDITABLE 3_1"/>
    <protectedRange algorithmName="SHA-512" hashValue="pJNw8ysPJcfMEDlzTgza0siiHuU4FkUpIzbuTX325DFaYD5nL5ng0z0JoIGpE+CYch2hq/LccMqSM51MpHojPQ==" saltValue="xv9nj4u85CXs/Kmy5tmlKw==" spinCount="100000" sqref="E53:E54" name="EDITABLE 2_1"/>
    <protectedRange algorithmName="SHA-512" hashValue="Lst7hsT/mUUQvFsOUalIdMZhSjExDj/C7u4r1gIjHREwBj16N7lqODQ0CY6n+RXalo774Zm4aYZKVBS0n4XIeg==" saltValue="KfnRR/cqfK967zBK52Zr6A==" spinCount="100000" sqref="A53:C54" name="EDITABLE 1_1"/>
    <protectedRange algorithmName="SHA-512" hashValue="CVDb5J/0TlFD03lqit9XaA7LbCMGvWLCsduA3v8dImZEGhWfzgZ6Dg6bkjbAbJm1bYAcMLcpovU/dJmuMze5jw==" saltValue="QZ4X9aU2cO4/tAPW6011Dw==" spinCount="100000" sqref="P54 O53:P53 P49:P52 P6" name="EDITABLE 4_2_13"/>
  </protectedRanges>
  <mergeCells count="3">
    <mergeCell ref="A1:P1"/>
    <mergeCell ref="A2:P2"/>
    <mergeCell ref="A3:P3"/>
  </mergeCells>
  <dataValidations count="2">
    <dataValidation type="list" allowBlank="1" showInputMessage="1" showErrorMessage="1" sqref="F5:F152" xr:uid="{00000000-0002-0000-0000-000000000000}">
      <formula1>CAPITULOS</formula1>
    </dataValidation>
    <dataValidation type="list" allowBlank="1" showInputMessage="1" showErrorMessage="1" sqref="G55:G152 G5:G52" xr:uid="{00000000-0002-0000-0000-000001000000}">
      <formula1>INDIRECT(F5)</formula1>
    </dataValidation>
  </dataValidations>
  <pageMargins left="0.25" right="0.25" top="0.75" bottom="0.75" header="0.3" footer="0.3"/>
  <pageSetup scale="6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FF!$A$2:$A$102</xm:f>
          </x14:formula1>
          <xm:sqref>C6 C12:C13 C15 C17 C21:C22 C24 C34 C39 C43:C44 C48:C152</xm:sqref>
        </x14:dataValidation>
        <x14:dataValidation type="list" allowBlank="1" showInputMessage="1" showErrorMessage="1" xr:uid="{00000000-0002-0000-0000-000002000000}">
          <x14:formula1>
            <xm:f>PROCED!$A$2:$A$5</xm:f>
          </x14:formula1>
          <xm:sqref>N6:N152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2"/>
  <sheetViews>
    <sheetView workbookViewId="0"/>
  </sheetViews>
  <sheetFormatPr baseColWidth="10" defaultRowHeight="15" x14ac:dyDescent="0.25"/>
  <cols>
    <col min="1" max="1" width="15.42578125" customWidth="1"/>
  </cols>
  <sheetData>
    <row r="1" spans="1:4" ht="15.75" thickBot="1" x14ac:dyDescent="0.3">
      <c r="A1" s="9" t="s">
        <v>2</v>
      </c>
      <c r="B1" s="10"/>
      <c r="C1" s="10"/>
      <c r="D1" s="10"/>
    </row>
    <row r="2" spans="1:4" x14ac:dyDescent="0.25">
      <c r="A2" s="5">
        <v>2000</v>
      </c>
      <c r="B2" s="10"/>
      <c r="C2" s="10"/>
      <c r="D2" s="10"/>
    </row>
    <row r="3" spans="1:4" x14ac:dyDescent="0.25">
      <c r="A3" s="7">
        <v>3000</v>
      </c>
      <c r="B3" s="10"/>
      <c r="C3" s="10"/>
      <c r="D3" s="10"/>
    </row>
    <row r="4" spans="1:4" x14ac:dyDescent="0.25">
      <c r="A4" s="5">
        <v>5000</v>
      </c>
      <c r="B4" s="10"/>
      <c r="C4" s="10"/>
      <c r="D4" s="10"/>
    </row>
    <row r="5" spans="1:4" x14ac:dyDescent="0.25">
      <c r="A5" s="10"/>
      <c r="B5" s="10"/>
      <c r="C5" s="10"/>
      <c r="D5" s="10"/>
    </row>
    <row r="6" spans="1:4" x14ac:dyDescent="0.25">
      <c r="A6" s="10"/>
      <c r="B6" s="10"/>
      <c r="C6" s="10"/>
      <c r="D6" s="10"/>
    </row>
    <row r="7" spans="1:4" x14ac:dyDescent="0.25">
      <c r="A7" s="10"/>
      <c r="B7" s="10"/>
      <c r="C7" s="10"/>
      <c r="D7" s="10"/>
    </row>
    <row r="8" spans="1:4" x14ac:dyDescent="0.25">
      <c r="A8" s="10"/>
      <c r="B8" s="10"/>
      <c r="C8" s="10"/>
      <c r="D8" s="10"/>
    </row>
    <row r="9" spans="1:4" x14ac:dyDescent="0.25">
      <c r="A9" s="10"/>
      <c r="B9" s="10"/>
      <c r="C9" s="10"/>
      <c r="D9" s="10"/>
    </row>
    <row r="10" spans="1:4" x14ac:dyDescent="0.25">
      <c r="A10" s="10"/>
      <c r="B10" s="10"/>
      <c r="C10" s="10"/>
      <c r="D10" s="10"/>
    </row>
    <row r="11" spans="1:4" x14ac:dyDescent="0.25">
      <c r="A11" s="10"/>
      <c r="B11" s="10"/>
      <c r="C11" s="10"/>
      <c r="D11" s="10"/>
    </row>
    <row r="12" spans="1:4" x14ac:dyDescent="0.25">
      <c r="A12" s="10"/>
      <c r="B12" s="10"/>
      <c r="C12" s="10"/>
      <c r="D12" s="10"/>
    </row>
    <row r="13" spans="1:4" x14ac:dyDescent="0.25">
      <c r="A13" s="10"/>
      <c r="B13" s="10"/>
      <c r="C13" s="10"/>
      <c r="D13" s="10"/>
    </row>
    <row r="14" spans="1:4" x14ac:dyDescent="0.25">
      <c r="A14" s="10"/>
      <c r="B14" s="10"/>
      <c r="C14" s="10"/>
      <c r="D14" s="10"/>
    </row>
    <row r="15" spans="1:4" x14ac:dyDescent="0.25">
      <c r="A15" s="10"/>
      <c r="B15" s="10"/>
      <c r="C15" s="10"/>
      <c r="D15" s="10"/>
    </row>
    <row r="16" spans="1:4" x14ac:dyDescent="0.25">
      <c r="A16" s="10"/>
      <c r="B16" s="10"/>
      <c r="C16" s="10"/>
      <c r="D16" s="10"/>
    </row>
    <row r="17" spans="1:4" x14ac:dyDescent="0.25">
      <c r="A17" s="10"/>
      <c r="B17" s="10"/>
      <c r="C17" s="10"/>
      <c r="D17" s="10"/>
    </row>
    <row r="18" spans="1:4" x14ac:dyDescent="0.25">
      <c r="A18" s="10"/>
      <c r="B18" s="10"/>
      <c r="C18" s="10"/>
      <c r="D18" s="10"/>
    </row>
    <row r="19" spans="1:4" x14ac:dyDescent="0.25">
      <c r="A19" s="10"/>
      <c r="B19" s="10"/>
      <c r="C19" s="10"/>
      <c r="D19" s="10"/>
    </row>
    <row r="20" spans="1:4" x14ac:dyDescent="0.25">
      <c r="A20" s="10"/>
      <c r="B20" s="10"/>
      <c r="C20" s="10"/>
      <c r="D20" s="10"/>
    </row>
    <row r="21" spans="1:4" x14ac:dyDescent="0.25">
      <c r="A21" s="10"/>
      <c r="B21" s="10"/>
      <c r="C21" s="10"/>
      <c r="D21" s="10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x14ac:dyDescent="0.25">
      <c r="A24" s="10"/>
      <c r="B24" s="10"/>
      <c r="C24" s="10"/>
      <c r="D24" s="10"/>
    </row>
    <row r="25" spans="1:4" x14ac:dyDescent="0.25">
      <c r="A25" s="10"/>
      <c r="B25" s="10"/>
      <c r="C25" s="10"/>
      <c r="D25" s="10"/>
    </row>
    <row r="26" spans="1:4" x14ac:dyDescent="0.25">
      <c r="A26" s="10"/>
      <c r="B26" s="10"/>
      <c r="C26" s="10"/>
      <c r="D26" s="10"/>
    </row>
    <row r="27" spans="1:4" x14ac:dyDescent="0.25">
      <c r="A27" s="10"/>
      <c r="B27" s="10"/>
      <c r="C27" s="10"/>
      <c r="D27" s="10"/>
    </row>
    <row r="28" spans="1:4" x14ac:dyDescent="0.25">
      <c r="A28" s="10"/>
      <c r="B28" s="10"/>
      <c r="C28" s="10"/>
      <c r="D28" s="10"/>
    </row>
    <row r="29" spans="1:4" x14ac:dyDescent="0.25">
      <c r="A29" s="10"/>
      <c r="B29" s="10"/>
      <c r="C29" s="10"/>
      <c r="D29" s="10"/>
    </row>
    <row r="30" spans="1:4" x14ac:dyDescent="0.25">
      <c r="A30" s="10"/>
      <c r="B30" s="10"/>
      <c r="C30" s="10"/>
      <c r="D30" s="10"/>
    </row>
    <row r="31" spans="1:4" x14ac:dyDescent="0.25">
      <c r="A31" s="10"/>
      <c r="B31" s="10"/>
      <c r="C31" s="10"/>
      <c r="D31" s="10"/>
    </row>
    <row r="32" spans="1:4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/>
      <c r="B37" s="10"/>
      <c r="C37" s="10"/>
      <c r="D37" s="10"/>
    </row>
    <row r="38" spans="1:4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/>
      <c r="B43" s="10"/>
      <c r="C43" s="10"/>
      <c r="D43" s="10"/>
    </row>
    <row r="44" spans="1:4" x14ac:dyDescent="0.25">
      <c r="A44" s="10"/>
      <c r="B44" s="10"/>
      <c r="C44" s="10"/>
      <c r="D44" s="10"/>
    </row>
    <row r="45" spans="1:4" x14ac:dyDescent="0.25">
      <c r="A45" s="10"/>
      <c r="B45" s="10"/>
      <c r="C45" s="10"/>
      <c r="D45" s="10"/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  <row r="48" spans="1:4" x14ac:dyDescent="0.25">
      <c r="A48" s="10"/>
      <c r="B48" s="10"/>
      <c r="C48" s="10"/>
      <c r="D48" s="10"/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10"/>
      <c r="B52" s="10"/>
      <c r="C52" s="10"/>
      <c r="D52" s="10"/>
    </row>
    <row r="53" spans="1:4" x14ac:dyDescent="0.25">
      <c r="A53" s="10"/>
      <c r="B53" s="10"/>
      <c r="C53" s="10"/>
      <c r="D53" s="10"/>
    </row>
    <row r="54" spans="1:4" x14ac:dyDescent="0.25">
      <c r="A54" s="10"/>
      <c r="B54" s="10"/>
      <c r="C54" s="10"/>
      <c r="D54" s="10"/>
    </row>
    <row r="55" spans="1:4" x14ac:dyDescent="0.25">
      <c r="A55" s="10"/>
      <c r="B55" s="10"/>
      <c r="C55" s="10"/>
      <c r="D55" s="10"/>
    </row>
    <row r="56" spans="1:4" x14ac:dyDescent="0.25">
      <c r="A56" s="10"/>
      <c r="B56" s="10"/>
      <c r="C56" s="10"/>
      <c r="D56" s="10"/>
    </row>
    <row r="57" spans="1:4" x14ac:dyDescent="0.25">
      <c r="A57" s="10"/>
      <c r="B57" s="10"/>
      <c r="C57" s="10"/>
      <c r="D57" s="10"/>
    </row>
    <row r="58" spans="1:4" x14ac:dyDescent="0.25">
      <c r="A58" s="10"/>
      <c r="B58" s="10"/>
      <c r="C58" s="10"/>
      <c r="D58" s="10"/>
    </row>
    <row r="59" spans="1:4" x14ac:dyDescent="0.25">
      <c r="A59" s="10"/>
      <c r="B59" s="10"/>
      <c r="C59" s="10"/>
      <c r="D59" s="10"/>
    </row>
    <row r="60" spans="1:4" x14ac:dyDescent="0.25">
      <c r="A60" s="10"/>
      <c r="B60" s="10"/>
      <c r="C60" s="10"/>
      <c r="D60" s="10"/>
    </row>
    <row r="61" spans="1:4" x14ac:dyDescent="0.25">
      <c r="A61" s="10"/>
      <c r="B61" s="10"/>
      <c r="C61" s="10"/>
      <c r="D61" s="10"/>
    </row>
    <row r="62" spans="1:4" x14ac:dyDescent="0.25">
      <c r="A62" s="10"/>
      <c r="B62" s="10"/>
      <c r="C62" s="10"/>
      <c r="D62" s="10"/>
    </row>
    <row r="63" spans="1:4" x14ac:dyDescent="0.25">
      <c r="A63" s="10"/>
      <c r="B63" s="10"/>
      <c r="C63" s="10"/>
      <c r="D63" s="10"/>
    </row>
    <row r="64" spans="1:4" x14ac:dyDescent="0.25">
      <c r="A64" s="10"/>
      <c r="B64" s="10"/>
      <c r="C64" s="10"/>
      <c r="D64" s="10"/>
    </row>
    <row r="65" spans="1:4" x14ac:dyDescent="0.25">
      <c r="A65" s="10"/>
      <c r="B65" s="10"/>
      <c r="C65" s="10"/>
      <c r="D65" s="10"/>
    </row>
    <row r="66" spans="1:4" x14ac:dyDescent="0.25">
      <c r="A66" s="10"/>
      <c r="B66" s="10"/>
      <c r="C66" s="10"/>
      <c r="D66" s="10"/>
    </row>
    <row r="67" spans="1:4" x14ac:dyDescent="0.25">
      <c r="A67" s="10"/>
      <c r="B67" s="10"/>
      <c r="C67" s="10"/>
      <c r="D67" s="10"/>
    </row>
    <row r="68" spans="1:4" x14ac:dyDescent="0.25">
      <c r="A68" s="10"/>
      <c r="B68" s="10"/>
      <c r="C68" s="10"/>
      <c r="D68" s="10"/>
    </row>
    <row r="69" spans="1:4" x14ac:dyDescent="0.25">
      <c r="A69" s="10"/>
      <c r="B69" s="10"/>
      <c r="C69" s="10"/>
      <c r="D69" s="10"/>
    </row>
    <row r="70" spans="1:4" x14ac:dyDescent="0.25">
      <c r="A70" s="10"/>
      <c r="B70" s="10"/>
      <c r="C70" s="10"/>
      <c r="D70" s="10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10"/>
      <c r="B73" s="10"/>
      <c r="C73" s="10"/>
      <c r="D73" s="10"/>
    </row>
    <row r="74" spans="1:4" x14ac:dyDescent="0.25">
      <c r="A74" s="10"/>
      <c r="B74" s="10"/>
      <c r="C74" s="10"/>
      <c r="D74" s="10"/>
    </row>
    <row r="75" spans="1:4" x14ac:dyDescent="0.25">
      <c r="A75" s="10"/>
      <c r="B75" s="10"/>
      <c r="C75" s="10"/>
      <c r="D75" s="10"/>
    </row>
    <row r="76" spans="1:4" x14ac:dyDescent="0.25">
      <c r="A76" s="10"/>
      <c r="B76" s="10"/>
      <c r="C76" s="10"/>
      <c r="D76" s="10"/>
    </row>
    <row r="77" spans="1:4" x14ac:dyDescent="0.25">
      <c r="A77" s="10"/>
      <c r="B77" s="10"/>
      <c r="C77" s="10"/>
      <c r="D77" s="10"/>
    </row>
    <row r="78" spans="1:4" x14ac:dyDescent="0.25">
      <c r="A78" s="10"/>
      <c r="B78" s="10"/>
      <c r="C78" s="10"/>
      <c r="D78" s="10"/>
    </row>
    <row r="79" spans="1:4" x14ac:dyDescent="0.25">
      <c r="A79" s="10"/>
      <c r="B79" s="10"/>
      <c r="C79" s="10"/>
      <c r="D79" s="10"/>
    </row>
    <row r="80" spans="1:4" x14ac:dyDescent="0.25">
      <c r="A80" s="10"/>
      <c r="B80" s="10"/>
      <c r="C80" s="10"/>
      <c r="D80" s="10"/>
    </row>
    <row r="81" spans="1:4" x14ac:dyDescent="0.25">
      <c r="A81" s="10"/>
      <c r="B81" s="10"/>
      <c r="C81" s="10"/>
      <c r="D81" s="10"/>
    </row>
    <row r="82" spans="1:4" x14ac:dyDescent="0.25">
      <c r="A82" s="10"/>
      <c r="B82" s="10"/>
      <c r="C82" s="10"/>
      <c r="D82" s="10"/>
    </row>
    <row r="83" spans="1:4" x14ac:dyDescent="0.25">
      <c r="A83" s="10"/>
      <c r="B83" s="10"/>
      <c r="C83" s="10"/>
      <c r="D83" s="10"/>
    </row>
    <row r="84" spans="1:4" x14ac:dyDescent="0.25">
      <c r="A84" s="10"/>
      <c r="B84" s="10"/>
      <c r="C84" s="10"/>
      <c r="D84" s="10"/>
    </row>
    <row r="85" spans="1:4" x14ac:dyDescent="0.25">
      <c r="A85" s="10"/>
      <c r="B85" s="10"/>
      <c r="C85" s="10"/>
      <c r="D85" s="10"/>
    </row>
    <row r="86" spans="1:4" x14ac:dyDescent="0.25">
      <c r="A86" s="10"/>
      <c r="B86" s="10"/>
      <c r="C86" s="10"/>
      <c r="D86" s="10"/>
    </row>
    <row r="87" spans="1:4" x14ac:dyDescent="0.25">
      <c r="A87" s="10"/>
      <c r="B87" s="10"/>
      <c r="C87" s="10"/>
      <c r="D87" s="10"/>
    </row>
    <row r="88" spans="1:4" x14ac:dyDescent="0.25">
      <c r="A88" s="10"/>
      <c r="B88" s="10"/>
      <c r="C88" s="10"/>
      <c r="D88" s="10"/>
    </row>
    <row r="89" spans="1:4" x14ac:dyDescent="0.25">
      <c r="A89" s="10"/>
      <c r="B89" s="10"/>
      <c r="C89" s="10"/>
      <c r="D89" s="10"/>
    </row>
    <row r="90" spans="1:4" x14ac:dyDescent="0.25">
      <c r="A90" s="10"/>
      <c r="B90" s="10"/>
      <c r="C90" s="10"/>
      <c r="D90" s="10"/>
    </row>
    <row r="91" spans="1:4" x14ac:dyDescent="0.25">
      <c r="A91" s="10"/>
      <c r="B91" s="10"/>
      <c r="C91" s="10"/>
      <c r="D91" s="10"/>
    </row>
    <row r="92" spans="1:4" x14ac:dyDescent="0.25">
      <c r="A92" s="10"/>
      <c r="B92" s="10"/>
      <c r="C92" s="10"/>
      <c r="D92" s="10"/>
    </row>
    <row r="93" spans="1:4" x14ac:dyDescent="0.25">
      <c r="A93" s="10"/>
      <c r="B93" s="10"/>
      <c r="C93" s="10"/>
      <c r="D93" s="10"/>
    </row>
    <row r="94" spans="1:4" x14ac:dyDescent="0.25">
      <c r="A94" s="10"/>
      <c r="B94" s="10"/>
      <c r="C94" s="10"/>
      <c r="D94" s="10"/>
    </row>
    <row r="95" spans="1:4" x14ac:dyDescent="0.25">
      <c r="A95" s="10"/>
      <c r="B95" s="10"/>
      <c r="C95" s="10"/>
      <c r="D95" s="10"/>
    </row>
    <row r="96" spans="1:4" x14ac:dyDescent="0.25">
      <c r="A96" s="10"/>
      <c r="B96" s="10"/>
      <c r="C96" s="10"/>
      <c r="D96" s="10"/>
    </row>
    <row r="97" spans="1:4" x14ac:dyDescent="0.25">
      <c r="A97" s="10"/>
      <c r="B97" s="10"/>
      <c r="C97" s="10"/>
      <c r="D97" s="10"/>
    </row>
    <row r="98" spans="1:4" x14ac:dyDescent="0.25">
      <c r="A98" s="10"/>
      <c r="B98" s="10"/>
      <c r="C98" s="10"/>
      <c r="D98" s="10"/>
    </row>
    <row r="99" spans="1:4" x14ac:dyDescent="0.25">
      <c r="A99" s="10"/>
      <c r="B99" s="10"/>
      <c r="C99" s="10"/>
      <c r="D99" s="10"/>
    </row>
    <row r="100" spans="1:4" x14ac:dyDescent="0.25">
      <c r="A100" s="10"/>
      <c r="B100" s="10"/>
      <c r="C100" s="10"/>
      <c r="D100" s="10"/>
    </row>
    <row r="101" spans="1:4" x14ac:dyDescent="0.25">
      <c r="A101" s="10"/>
      <c r="B101" s="10"/>
      <c r="C101" s="10"/>
      <c r="D101" s="10"/>
    </row>
    <row r="102" spans="1:4" x14ac:dyDescent="0.25">
      <c r="A102" s="10"/>
      <c r="B102" s="10"/>
      <c r="C102" s="10"/>
      <c r="D102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8"/>
  <sheetViews>
    <sheetView workbookViewId="0">
      <selection activeCell="B182" sqref="B182"/>
    </sheetView>
  </sheetViews>
  <sheetFormatPr baseColWidth="10" defaultRowHeight="15" x14ac:dyDescent="0.25"/>
  <cols>
    <col min="1" max="1" width="14.85546875" customWidth="1"/>
    <col min="2" max="2" width="41.7109375" customWidth="1"/>
    <col min="3" max="7" width="17" customWidth="1"/>
    <col min="8" max="8" width="18.7109375" customWidth="1"/>
  </cols>
  <sheetData>
    <row r="1" spans="1:8" x14ac:dyDescent="0.25">
      <c r="A1" s="35" t="s">
        <v>457</v>
      </c>
      <c r="B1" s="32" t="s">
        <v>145</v>
      </c>
      <c r="C1" s="35" t="s">
        <v>458</v>
      </c>
      <c r="D1" s="32" t="s">
        <v>145</v>
      </c>
      <c r="E1" s="35" t="s">
        <v>459</v>
      </c>
      <c r="F1" s="32" t="s">
        <v>145</v>
      </c>
      <c r="G1" s="33"/>
      <c r="H1" s="36" t="s">
        <v>460</v>
      </c>
    </row>
    <row r="2" spans="1:8" ht="38.25" x14ac:dyDescent="0.25">
      <c r="A2" s="20">
        <v>210000</v>
      </c>
      <c r="B2" s="11" t="s">
        <v>125</v>
      </c>
      <c r="C2" s="20">
        <v>310000</v>
      </c>
      <c r="D2" s="11" t="s">
        <v>218</v>
      </c>
      <c r="E2" s="20">
        <v>510000</v>
      </c>
      <c r="F2" s="11" t="s">
        <v>367</v>
      </c>
      <c r="G2" s="34"/>
      <c r="H2" s="30" t="s">
        <v>461</v>
      </c>
    </row>
    <row r="3" spans="1:8" ht="25.5" x14ac:dyDescent="0.25">
      <c r="A3" s="20">
        <v>211000</v>
      </c>
      <c r="B3" s="11" t="s">
        <v>126</v>
      </c>
      <c r="C3" s="20">
        <v>311000</v>
      </c>
      <c r="D3" s="11" t="s">
        <v>219</v>
      </c>
      <c r="E3" s="20">
        <v>511000</v>
      </c>
      <c r="F3" s="11" t="s">
        <v>368</v>
      </c>
      <c r="G3" s="34"/>
      <c r="H3" s="30" t="s">
        <v>458</v>
      </c>
    </row>
    <row r="4" spans="1:8" ht="25.5" x14ac:dyDescent="0.25">
      <c r="A4" s="20">
        <v>211001</v>
      </c>
      <c r="B4" s="11" t="s">
        <v>127</v>
      </c>
      <c r="C4" s="20">
        <v>311001</v>
      </c>
      <c r="D4" s="11" t="s">
        <v>220</v>
      </c>
      <c r="E4" s="20">
        <v>511001</v>
      </c>
      <c r="F4" s="11" t="s">
        <v>369</v>
      </c>
      <c r="G4" s="34"/>
      <c r="H4" s="30" t="s">
        <v>459</v>
      </c>
    </row>
    <row r="5" spans="1:8" ht="38.25" x14ac:dyDescent="0.25">
      <c r="A5" s="20">
        <v>212000</v>
      </c>
      <c r="B5" s="11" t="s">
        <v>128</v>
      </c>
      <c r="C5" s="20">
        <v>311002</v>
      </c>
      <c r="D5" s="11" t="s">
        <v>221</v>
      </c>
      <c r="E5" s="20">
        <v>512000</v>
      </c>
      <c r="F5" s="11" t="s">
        <v>370</v>
      </c>
      <c r="G5" s="34"/>
    </row>
    <row r="6" spans="1:8" ht="25.5" x14ac:dyDescent="0.25">
      <c r="A6" s="20">
        <v>212001</v>
      </c>
      <c r="B6" s="11" t="s">
        <v>129</v>
      </c>
      <c r="C6" s="20">
        <v>312000</v>
      </c>
      <c r="D6" s="11" t="s">
        <v>222</v>
      </c>
      <c r="E6" s="20">
        <v>512001</v>
      </c>
      <c r="F6" s="11" t="s">
        <v>370</v>
      </c>
      <c r="G6" s="34"/>
    </row>
    <row r="7" spans="1:8" ht="38.25" x14ac:dyDescent="0.25">
      <c r="A7" s="20">
        <v>213000</v>
      </c>
      <c r="B7" s="11" t="s">
        <v>130</v>
      </c>
      <c r="C7" s="20">
        <v>312001</v>
      </c>
      <c r="D7" s="11" t="s">
        <v>223</v>
      </c>
      <c r="E7" s="20">
        <v>513000</v>
      </c>
      <c r="F7" s="11" t="s">
        <v>371</v>
      </c>
      <c r="G7" s="34"/>
    </row>
    <row r="8" spans="1:8" ht="25.5" x14ac:dyDescent="0.25">
      <c r="A8" s="20">
        <v>213001</v>
      </c>
      <c r="B8" s="11" t="s">
        <v>130</v>
      </c>
      <c r="C8" s="20">
        <v>313000</v>
      </c>
      <c r="D8" s="11" t="s">
        <v>224</v>
      </c>
      <c r="E8" s="20">
        <v>513001</v>
      </c>
      <c r="F8" s="11" t="s">
        <v>372</v>
      </c>
      <c r="G8" s="34"/>
    </row>
    <row r="9" spans="1:8" ht="25.5" x14ac:dyDescent="0.25">
      <c r="A9" s="20">
        <v>214000</v>
      </c>
      <c r="B9" s="11" t="s">
        <v>131</v>
      </c>
      <c r="C9" s="20">
        <v>313001</v>
      </c>
      <c r="D9" s="11" t="s">
        <v>225</v>
      </c>
      <c r="E9" s="20">
        <v>514000</v>
      </c>
      <c r="F9" s="11" t="s">
        <v>373</v>
      </c>
      <c r="G9" s="34"/>
    </row>
    <row r="10" spans="1:8" ht="38.25" x14ac:dyDescent="0.25">
      <c r="A10" s="20">
        <v>214001</v>
      </c>
      <c r="B10" s="11" t="s">
        <v>131</v>
      </c>
      <c r="C10" s="20">
        <v>313002</v>
      </c>
      <c r="D10" s="11" t="s">
        <v>226</v>
      </c>
      <c r="E10" s="20">
        <v>514001</v>
      </c>
      <c r="F10" s="11" t="s">
        <v>373</v>
      </c>
      <c r="G10" s="34"/>
    </row>
    <row r="11" spans="1:8" ht="38.25" x14ac:dyDescent="0.25">
      <c r="A11" s="20">
        <v>215000</v>
      </c>
      <c r="B11" s="11" t="s">
        <v>132</v>
      </c>
      <c r="C11" s="20">
        <v>314000</v>
      </c>
      <c r="D11" s="11" t="s">
        <v>227</v>
      </c>
      <c r="E11" s="20">
        <v>515000</v>
      </c>
      <c r="F11" s="11" t="s">
        <v>374</v>
      </c>
      <c r="G11" s="34"/>
    </row>
    <row r="12" spans="1:8" ht="25.5" x14ac:dyDescent="0.25">
      <c r="A12" s="20">
        <v>215001</v>
      </c>
      <c r="B12" s="11" t="s">
        <v>133</v>
      </c>
      <c r="C12" s="20">
        <v>314001</v>
      </c>
      <c r="D12" s="11" t="s">
        <v>228</v>
      </c>
      <c r="E12" s="20">
        <v>515001</v>
      </c>
      <c r="F12" s="11" t="s">
        <v>375</v>
      </c>
      <c r="G12" s="34"/>
    </row>
    <row r="13" spans="1:8" ht="38.25" x14ac:dyDescent="0.25">
      <c r="A13" s="20">
        <v>215002</v>
      </c>
      <c r="B13" s="11" t="s">
        <v>134</v>
      </c>
      <c r="C13" s="20">
        <v>315000</v>
      </c>
      <c r="D13" s="11" t="s">
        <v>229</v>
      </c>
      <c r="E13" s="20">
        <v>515002</v>
      </c>
      <c r="F13" s="11" t="s">
        <v>376</v>
      </c>
      <c r="G13" s="34"/>
    </row>
    <row r="14" spans="1:8" ht="25.5" x14ac:dyDescent="0.25">
      <c r="A14" s="20">
        <v>215003</v>
      </c>
      <c r="B14" s="11" t="s">
        <v>132</v>
      </c>
      <c r="C14" s="20">
        <v>315001</v>
      </c>
      <c r="D14" s="11" t="s">
        <v>229</v>
      </c>
      <c r="E14" s="20">
        <v>515003</v>
      </c>
      <c r="F14" s="11" t="s">
        <v>377</v>
      </c>
      <c r="G14" s="34"/>
    </row>
    <row r="15" spans="1:8" ht="38.25" x14ac:dyDescent="0.25">
      <c r="A15" s="20">
        <v>216000</v>
      </c>
      <c r="B15" s="11" t="s">
        <v>135</v>
      </c>
      <c r="C15" s="20">
        <v>316000</v>
      </c>
      <c r="D15" s="11" t="s">
        <v>230</v>
      </c>
      <c r="E15" s="20">
        <v>519000</v>
      </c>
      <c r="F15" s="11" t="s">
        <v>378</v>
      </c>
      <c r="G15" s="34"/>
    </row>
    <row r="16" spans="1:8" ht="38.25" x14ac:dyDescent="0.25">
      <c r="A16" s="20">
        <v>216001</v>
      </c>
      <c r="B16" s="11" t="s">
        <v>135</v>
      </c>
      <c r="C16" s="20">
        <v>316001</v>
      </c>
      <c r="D16" s="11" t="s">
        <v>230</v>
      </c>
      <c r="E16" s="20">
        <v>519001</v>
      </c>
      <c r="F16" s="11" t="s">
        <v>379</v>
      </c>
      <c r="G16" s="34"/>
    </row>
    <row r="17" spans="1:7" ht="51" x14ac:dyDescent="0.25">
      <c r="A17" s="20">
        <v>217000</v>
      </c>
      <c r="B17" s="11" t="s">
        <v>136</v>
      </c>
      <c r="C17" s="20">
        <v>317000</v>
      </c>
      <c r="D17" s="11" t="s">
        <v>231</v>
      </c>
      <c r="E17" s="20">
        <v>519002</v>
      </c>
      <c r="F17" s="11" t="s">
        <v>380</v>
      </c>
      <c r="G17" s="34"/>
    </row>
    <row r="18" spans="1:7" ht="51" x14ac:dyDescent="0.25">
      <c r="A18" s="20">
        <v>217001</v>
      </c>
      <c r="B18" s="11" t="s">
        <v>136</v>
      </c>
      <c r="C18" s="20">
        <v>317001</v>
      </c>
      <c r="D18" s="11" t="s">
        <v>231</v>
      </c>
      <c r="E18" s="20">
        <v>519003</v>
      </c>
      <c r="F18" s="11" t="s">
        <v>381</v>
      </c>
      <c r="G18" s="34"/>
    </row>
    <row r="19" spans="1:7" ht="25.5" x14ac:dyDescent="0.25">
      <c r="A19" s="20">
        <v>218000</v>
      </c>
      <c r="B19" s="11" t="s">
        <v>137</v>
      </c>
      <c r="C19" s="20">
        <v>318000</v>
      </c>
      <c r="D19" s="11" t="s">
        <v>232</v>
      </c>
      <c r="E19" s="20">
        <v>519004</v>
      </c>
      <c r="F19" s="11" t="s">
        <v>382</v>
      </c>
      <c r="G19" s="34"/>
    </row>
    <row r="20" spans="1:7" ht="51" x14ac:dyDescent="0.25">
      <c r="A20" s="20">
        <v>218001</v>
      </c>
      <c r="B20" s="11" t="s">
        <v>137</v>
      </c>
      <c r="C20" s="20">
        <v>318001</v>
      </c>
      <c r="D20" s="11" t="s">
        <v>233</v>
      </c>
      <c r="E20" s="20">
        <v>520000</v>
      </c>
      <c r="F20" s="11" t="s">
        <v>383</v>
      </c>
      <c r="G20" s="34"/>
    </row>
    <row r="21" spans="1:7" ht="25.5" x14ac:dyDescent="0.25">
      <c r="A21" s="20">
        <v>218002</v>
      </c>
      <c r="B21" s="11" t="s">
        <v>138</v>
      </c>
      <c r="C21" s="20">
        <v>319000</v>
      </c>
      <c r="D21" s="11" t="s">
        <v>234</v>
      </c>
      <c r="E21" s="20">
        <v>521000</v>
      </c>
      <c r="F21" s="11" t="s">
        <v>384</v>
      </c>
      <c r="G21" s="34"/>
    </row>
    <row r="22" spans="1:7" ht="25.5" x14ac:dyDescent="0.25">
      <c r="A22" s="20">
        <v>218003</v>
      </c>
      <c r="B22" s="11" t="s">
        <v>139</v>
      </c>
      <c r="C22" s="13">
        <v>319001</v>
      </c>
      <c r="D22" s="14" t="s">
        <v>235</v>
      </c>
      <c r="E22" s="20">
        <v>521001</v>
      </c>
      <c r="F22" s="11" t="s">
        <v>385</v>
      </c>
      <c r="G22" s="34"/>
    </row>
    <row r="23" spans="1:7" ht="25.5" x14ac:dyDescent="0.25">
      <c r="A23" s="20">
        <v>218004</v>
      </c>
      <c r="B23" s="11" t="s">
        <v>140</v>
      </c>
      <c r="C23" s="16">
        <v>320000</v>
      </c>
      <c r="D23" s="11" t="s">
        <v>236</v>
      </c>
      <c r="E23" s="20">
        <v>522000</v>
      </c>
      <c r="F23" s="11" t="s">
        <v>386</v>
      </c>
      <c r="G23" s="34"/>
    </row>
    <row r="24" spans="1:7" ht="25.5" x14ac:dyDescent="0.25">
      <c r="A24" s="20">
        <v>220000</v>
      </c>
      <c r="B24" s="11" t="s">
        <v>141</v>
      </c>
      <c r="C24" s="16">
        <v>321000</v>
      </c>
      <c r="D24" s="11" t="s">
        <v>237</v>
      </c>
      <c r="E24" s="20">
        <v>522001</v>
      </c>
      <c r="F24" s="11" t="s">
        <v>386</v>
      </c>
      <c r="G24" s="34"/>
    </row>
    <row r="25" spans="1:7" ht="38.25" x14ac:dyDescent="0.25">
      <c r="A25" s="20">
        <v>221000</v>
      </c>
      <c r="B25" s="11" t="s">
        <v>142</v>
      </c>
      <c r="C25" s="16">
        <v>321001</v>
      </c>
      <c r="D25" s="11" t="s">
        <v>237</v>
      </c>
      <c r="E25" s="20">
        <v>523000</v>
      </c>
      <c r="F25" s="11" t="s">
        <v>387</v>
      </c>
      <c r="G25" s="34"/>
    </row>
    <row r="26" spans="1:7" ht="25.5" x14ac:dyDescent="0.25">
      <c r="A26" s="20">
        <v>221001</v>
      </c>
      <c r="B26" s="11" t="s">
        <v>143</v>
      </c>
      <c r="C26" s="16">
        <v>322000</v>
      </c>
      <c r="D26" s="11" t="s">
        <v>238</v>
      </c>
      <c r="E26" s="20">
        <v>523001</v>
      </c>
      <c r="F26" s="11" t="s">
        <v>388</v>
      </c>
      <c r="G26" s="34"/>
    </row>
    <row r="27" spans="1:7" ht="25.5" x14ac:dyDescent="0.25">
      <c r="A27" s="20">
        <v>222000</v>
      </c>
      <c r="B27" s="11" t="s">
        <v>147</v>
      </c>
      <c r="C27" s="16">
        <v>322001</v>
      </c>
      <c r="D27" s="11" t="s">
        <v>238</v>
      </c>
      <c r="E27" s="20">
        <v>523002</v>
      </c>
      <c r="F27" s="11" t="s">
        <v>389</v>
      </c>
      <c r="G27" s="34"/>
    </row>
    <row r="28" spans="1:7" ht="63.75" x14ac:dyDescent="0.25">
      <c r="A28" s="20">
        <v>222001</v>
      </c>
      <c r="B28" s="11" t="s">
        <v>148</v>
      </c>
      <c r="C28" s="16">
        <v>323000</v>
      </c>
      <c r="D28" s="11" t="s">
        <v>239</v>
      </c>
      <c r="E28" s="20">
        <v>529000</v>
      </c>
      <c r="F28" s="11" t="s">
        <v>390</v>
      </c>
      <c r="G28" s="34"/>
    </row>
    <row r="29" spans="1:7" ht="38.25" x14ac:dyDescent="0.25">
      <c r="A29" s="20">
        <v>223000</v>
      </c>
      <c r="B29" s="11" t="s">
        <v>149</v>
      </c>
      <c r="C29" s="16">
        <v>323001</v>
      </c>
      <c r="D29" s="11" t="s">
        <v>240</v>
      </c>
      <c r="E29" s="20">
        <v>529001</v>
      </c>
      <c r="F29" s="11" t="s">
        <v>391</v>
      </c>
      <c r="G29" s="34"/>
    </row>
    <row r="30" spans="1:7" ht="51" x14ac:dyDescent="0.25">
      <c r="A30" s="20">
        <v>223001</v>
      </c>
      <c r="B30" s="11" t="s">
        <v>149</v>
      </c>
      <c r="C30" s="16">
        <v>323002</v>
      </c>
      <c r="D30" s="11" t="s">
        <v>241</v>
      </c>
      <c r="E30" s="20">
        <v>529002</v>
      </c>
      <c r="F30" s="11" t="s">
        <v>392</v>
      </c>
      <c r="G30" s="34"/>
    </row>
    <row r="31" spans="1:7" ht="51" x14ac:dyDescent="0.25">
      <c r="A31" s="20">
        <v>230000</v>
      </c>
      <c r="B31" s="11" t="s">
        <v>150</v>
      </c>
      <c r="C31" s="16">
        <v>323003</v>
      </c>
      <c r="D31" s="11" t="s">
        <v>242</v>
      </c>
      <c r="E31" s="13">
        <v>530000</v>
      </c>
      <c r="F31" s="14" t="s">
        <v>393</v>
      </c>
      <c r="G31" s="34"/>
    </row>
    <row r="32" spans="1:7" ht="25.5" x14ac:dyDescent="0.25">
      <c r="A32" s="20">
        <v>231000</v>
      </c>
      <c r="B32" s="11" t="s">
        <v>151</v>
      </c>
      <c r="C32" s="16">
        <v>323004</v>
      </c>
      <c r="D32" s="11" t="s">
        <v>243</v>
      </c>
      <c r="E32" s="16">
        <v>531000</v>
      </c>
      <c r="F32" s="11" t="s">
        <v>394</v>
      </c>
      <c r="G32" s="34"/>
    </row>
    <row r="33" spans="1:7" ht="63.75" x14ac:dyDescent="0.25">
      <c r="A33" s="20">
        <v>231001</v>
      </c>
      <c r="B33" s="11" t="s">
        <v>152</v>
      </c>
      <c r="C33" s="16">
        <v>324000</v>
      </c>
      <c r="D33" s="11" t="s">
        <v>244</v>
      </c>
      <c r="E33" s="16">
        <v>531001</v>
      </c>
      <c r="F33" s="11" t="s">
        <v>395</v>
      </c>
      <c r="G33" s="34"/>
    </row>
    <row r="34" spans="1:7" ht="63.75" x14ac:dyDescent="0.25">
      <c r="A34" s="13">
        <v>232000</v>
      </c>
      <c r="B34" s="14" t="s">
        <v>153</v>
      </c>
      <c r="C34" s="16">
        <v>324001</v>
      </c>
      <c r="D34" s="11" t="s">
        <v>244</v>
      </c>
      <c r="E34" s="16">
        <v>532000</v>
      </c>
      <c r="F34" s="11" t="s">
        <v>396</v>
      </c>
      <c r="G34" s="34"/>
    </row>
    <row r="35" spans="1:7" ht="38.25" x14ac:dyDescent="0.25">
      <c r="A35" s="16">
        <v>232001</v>
      </c>
      <c r="B35" s="11" t="s">
        <v>153</v>
      </c>
      <c r="C35" s="16">
        <v>325000</v>
      </c>
      <c r="D35" s="11" t="s">
        <v>245</v>
      </c>
      <c r="E35" s="16">
        <v>532001</v>
      </c>
      <c r="F35" s="11" t="s">
        <v>396</v>
      </c>
      <c r="G35" s="34"/>
    </row>
    <row r="36" spans="1:7" ht="38.25" x14ac:dyDescent="0.25">
      <c r="A36" s="16">
        <v>233000</v>
      </c>
      <c r="B36" s="11" t="s">
        <v>154</v>
      </c>
      <c r="C36" s="16">
        <v>325001</v>
      </c>
      <c r="D36" s="11" t="s">
        <v>245</v>
      </c>
      <c r="E36" s="16">
        <v>540000</v>
      </c>
      <c r="F36" s="11" t="s">
        <v>397</v>
      </c>
      <c r="G36" s="34"/>
    </row>
    <row r="37" spans="1:7" ht="51" x14ac:dyDescent="0.25">
      <c r="A37" s="16">
        <v>233001</v>
      </c>
      <c r="B37" s="11" t="s">
        <v>154</v>
      </c>
      <c r="C37" s="16">
        <v>326000</v>
      </c>
      <c r="D37" s="11" t="s">
        <v>246</v>
      </c>
      <c r="E37" s="16">
        <v>541000</v>
      </c>
      <c r="F37" s="11" t="s">
        <v>398</v>
      </c>
      <c r="G37" s="34"/>
    </row>
    <row r="38" spans="1:7" ht="51" x14ac:dyDescent="0.25">
      <c r="A38" s="16">
        <v>234000</v>
      </c>
      <c r="B38" s="11" t="s">
        <v>155</v>
      </c>
      <c r="C38" s="16">
        <v>326001</v>
      </c>
      <c r="D38" s="11" t="s">
        <v>246</v>
      </c>
      <c r="E38" s="16">
        <v>541001</v>
      </c>
      <c r="F38" s="11" t="s">
        <v>399</v>
      </c>
      <c r="G38" s="34"/>
    </row>
    <row r="39" spans="1:7" ht="25.5" x14ac:dyDescent="0.25">
      <c r="A39" s="16">
        <v>234001</v>
      </c>
      <c r="B39" s="11" t="s">
        <v>155</v>
      </c>
      <c r="C39" s="16">
        <v>327000</v>
      </c>
      <c r="D39" s="11" t="s">
        <v>247</v>
      </c>
      <c r="E39" s="16">
        <v>542000</v>
      </c>
      <c r="F39" s="11" t="s">
        <v>400</v>
      </c>
      <c r="G39" s="34"/>
    </row>
    <row r="40" spans="1:7" ht="25.5" x14ac:dyDescent="0.25">
      <c r="A40" s="16">
        <v>235000</v>
      </c>
      <c r="B40" s="11" t="s">
        <v>156</v>
      </c>
      <c r="C40" s="16">
        <v>327001</v>
      </c>
      <c r="D40" s="11" t="s">
        <v>247</v>
      </c>
      <c r="E40" s="16">
        <v>542001</v>
      </c>
      <c r="F40" s="11" t="s">
        <v>400</v>
      </c>
      <c r="G40" s="34"/>
    </row>
    <row r="41" spans="1:7" ht="25.5" x14ac:dyDescent="0.25">
      <c r="A41" s="16">
        <v>235001</v>
      </c>
      <c r="B41" s="11" t="s">
        <v>156</v>
      </c>
      <c r="C41" s="16">
        <v>328000</v>
      </c>
      <c r="D41" s="11" t="s">
        <v>248</v>
      </c>
      <c r="E41" s="16">
        <v>543000</v>
      </c>
      <c r="F41" s="11" t="s">
        <v>401</v>
      </c>
      <c r="G41" s="34"/>
    </row>
    <row r="42" spans="1:7" ht="25.5" x14ac:dyDescent="0.25">
      <c r="A42" s="16">
        <v>236000</v>
      </c>
      <c r="B42" s="11" t="s">
        <v>157</v>
      </c>
      <c r="C42" s="16">
        <v>328001</v>
      </c>
      <c r="D42" s="11" t="s">
        <v>248</v>
      </c>
      <c r="E42" s="16">
        <v>543001</v>
      </c>
      <c r="F42" s="11" t="s">
        <v>402</v>
      </c>
      <c r="G42" s="34"/>
    </row>
    <row r="43" spans="1:7" ht="38.25" x14ac:dyDescent="0.25">
      <c r="A43" s="16">
        <v>236001</v>
      </c>
      <c r="B43" s="11" t="s">
        <v>157</v>
      </c>
      <c r="C43" s="16">
        <v>328002</v>
      </c>
      <c r="D43" s="11" t="s">
        <v>249</v>
      </c>
      <c r="E43" s="16">
        <v>544000</v>
      </c>
      <c r="F43" s="11" t="s">
        <v>403</v>
      </c>
      <c r="G43" s="34"/>
    </row>
    <row r="44" spans="1:7" ht="25.5" x14ac:dyDescent="0.25">
      <c r="A44" s="16">
        <v>237000</v>
      </c>
      <c r="B44" s="11" t="s">
        <v>158</v>
      </c>
      <c r="C44" s="16">
        <v>329000</v>
      </c>
      <c r="D44" s="11" t="s">
        <v>250</v>
      </c>
      <c r="E44" s="16">
        <v>544001</v>
      </c>
      <c r="F44" s="11" t="s">
        <v>403</v>
      </c>
      <c r="G44" s="34"/>
    </row>
    <row r="45" spans="1:7" ht="25.5" x14ac:dyDescent="0.25">
      <c r="A45" s="16">
        <v>237001</v>
      </c>
      <c r="B45" s="11" t="s">
        <v>158</v>
      </c>
      <c r="C45" s="16">
        <v>329001</v>
      </c>
      <c r="D45" s="11" t="s">
        <v>251</v>
      </c>
      <c r="E45" s="16">
        <v>545000</v>
      </c>
      <c r="F45" s="11" t="s">
        <v>404</v>
      </c>
      <c r="G45" s="34"/>
    </row>
    <row r="46" spans="1:7" ht="63.75" x14ac:dyDescent="0.25">
      <c r="A46" s="16">
        <v>238000</v>
      </c>
      <c r="B46" s="11" t="s">
        <v>159</v>
      </c>
      <c r="C46" s="16">
        <v>330000</v>
      </c>
      <c r="D46" s="11" t="s">
        <v>252</v>
      </c>
      <c r="E46" s="16">
        <v>545001</v>
      </c>
      <c r="F46" s="11" t="s">
        <v>405</v>
      </c>
      <c r="G46" s="34"/>
    </row>
    <row r="47" spans="1:7" ht="51" x14ac:dyDescent="0.25">
      <c r="A47" s="16">
        <v>238001</v>
      </c>
      <c r="B47" s="11" t="s">
        <v>159</v>
      </c>
      <c r="C47" s="16">
        <v>331000</v>
      </c>
      <c r="D47" s="11" t="s">
        <v>253</v>
      </c>
      <c r="E47" s="16">
        <v>549000</v>
      </c>
      <c r="F47" s="11" t="s">
        <v>406</v>
      </c>
      <c r="G47" s="34"/>
    </row>
    <row r="48" spans="1:7" ht="25.5" x14ac:dyDescent="0.25">
      <c r="A48" s="16">
        <v>240000</v>
      </c>
      <c r="B48" s="11" t="s">
        <v>160</v>
      </c>
      <c r="C48" s="16">
        <v>331001</v>
      </c>
      <c r="D48" s="11" t="s">
        <v>254</v>
      </c>
      <c r="E48" s="16">
        <v>549001</v>
      </c>
      <c r="F48" s="11" t="s">
        <v>407</v>
      </c>
      <c r="G48" s="34"/>
    </row>
    <row r="49" spans="1:7" ht="25.5" x14ac:dyDescent="0.25">
      <c r="A49" s="16">
        <v>241000</v>
      </c>
      <c r="B49" s="11" t="s">
        <v>161</v>
      </c>
      <c r="C49" s="16">
        <v>331002</v>
      </c>
      <c r="D49" s="11" t="s">
        <v>255</v>
      </c>
      <c r="E49" s="16">
        <v>550000</v>
      </c>
      <c r="F49" s="11" t="s">
        <v>408</v>
      </c>
      <c r="G49" s="34"/>
    </row>
    <row r="50" spans="1:7" ht="25.5" x14ac:dyDescent="0.25">
      <c r="A50" s="16">
        <v>241001</v>
      </c>
      <c r="B50" s="11" t="s">
        <v>161</v>
      </c>
      <c r="C50" s="16">
        <v>331003</v>
      </c>
      <c r="D50" s="11" t="s">
        <v>256</v>
      </c>
      <c r="E50" s="16">
        <v>551000</v>
      </c>
      <c r="F50" s="11" t="s">
        <v>409</v>
      </c>
      <c r="G50" s="34"/>
    </row>
    <row r="51" spans="1:7" ht="63.75" x14ac:dyDescent="0.25">
      <c r="A51" s="16">
        <v>242000</v>
      </c>
      <c r="B51" s="11" t="s">
        <v>162</v>
      </c>
      <c r="C51" s="16">
        <v>332000</v>
      </c>
      <c r="D51" s="11" t="s">
        <v>257</v>
      </c>
      <c r="E51" s="16">
        <v>551001</v>
      </c>
      <c r="F51" s="11" t="s">
        <v>410</v>
      </c>
      <c r="G51" s="34"/>
    </row>
    <row r="52" spans="1:7" ht="63.75" x14ac:dyDescent="0.25">
      <c r="A52" s="16">
        <v>242001</v>
      </c>
      <c r="B52" s="11" t="s">
        <v>162</v>
      </c>
      <c r="C52" s="16">
        <v>332001</v>
      </c>
      <c r="D52" s="11" t="s">
        <v>257</v>
      </c>
      <c r="E52" s="16">
        <v>560000</v>
      </c>
      <c r="F52" s="11" t="s">
        <v>411</v>
      </c>
      <c r="G52" s="34"/>
    </row>
    <row r="53" spans="1:7" ht="76.5" x14ac:dyDescent="0.25">
      <c r="A53" s="16">
        <v>243000</v>
      </c>
      <c r="B53" s="11" t="s">
        <v>163</v>
      </c>
      <c r="C53" s="16">
        <v>333000</v>
      </c>
      <c r="D53" s="11" t="s">
        <v>258</v>
      </c>
      <c r="E53" s="16">
        <v>561000</v>
      </c>
      <c r="F53" s="11" t="s">
        <v>412</v>
      </c>
      <c r="G53" s="34"/>
    </row>
    <row r="54" spans="1:7" ht="63.75" x14ac:dyDescent="0.25">
      <c r="A54" s="16">
        <v>243001</v>
      </c>
      <c r="B54" s="11" t="s">
        <v>163</v>
      </c>
      <c r="C54" s="16">
        <v>333001</v>
      </c>
      <c r="D54" s="11" t="s">
        <v>259</v>
      </c>
      <c r="E54" s="16">
        <v>561001</v>
      </c>
      <c r="F54" s="11" t="s">
        <v>413</v>
      </c>
      <c r="G54" s="34"/>
    </row>
    <row r="55" spans="1:7" ht="51" x14ac:dyDescent="0.25">
      <c r="A55" s="16">
        <v>244000</v>
      </c>
      <c r="B55" s="11" t="s">
        <v>164</v>
      </c>
      <c r="C55" s="16">
        <v>333002</v>
      </c>
      <c r="D55" s="11" t="s">
        <v>260</v>
      </c>
      <c r="E55" s="16">
        <v>562000</v>
      </c>
      <c r="F55" s="11" t="s">
        <v>414</v>
      </c>
      <c r="G55" s="34"/>
    </row>
    <row r="56" spans="1:7" ht="76.5" x14ac:dyDescent="0.25">
      <c r="A56" s="16">
        <v>244001</v>
      </c>
      <c r="B56" s="11" t="s">
        <v>164</v>
      </c>
      <c r="C56" s="16">
        <v>333003</v>
      </c>
      <c r="D56" s="11" t="s">
        <v>258</v>
      </c>
      <c r="E56" s="16">
        <v>562001</v>
      </c>
      <c r="F56" s="11" t="s">
        <v>415</v>
      </c>
      <c r="G56" s="34"/>
    </row>
    <row r="57" spans="1:7" ht="38.25" x14ac:dyDescent="0.25">
      <c r="A57" s="16">
        <v>245000</v>
      </c>
      <c r="B57" s="11" t="s">
        <v>165</v>
      </c>
      <c r="C57" s="16">
        <v>334000</v>
      </c>
      <c r="D57" s="11" t="s">
        <v>261</v>
      </c>
      <c r="E57" s="16">
        <v>563000</v>
      </c>
      <c r="F57" s="11" t="s">
        <v>416</v>
      </c>
      <c r="G57" s="34"/>
    </row>
    <row r="58" spans="1:7" ht="38.25" x14ac:dyDescent="0.25">
      <c r="A58" s="16">
        <v>245001</v>
      </c>
      <c r="B58" s="11" t="s">
        <v>165</v>
      </c>
      <c r="C58" s="16">
        <v>334001</v>
      </c>
      <c r="D58" s="11" t="s">
        <v>262</v>
      </c>
      <c r="E58" s="16">
        <v>563001</v>
      </c>
      <c r="F58" s="11" t="s">
        <v>416</v>
      </c>
      <c r="G58" s="34"/>
    </row>
    <row r="59" spans="1:7" ht="76.5" x14ac:dyDescent="0.25">
      <c r="A59" s="16">
        <v>246000</v>
      </c>
      <c r="B59" s="11" t="s">
        <v>166</v>
      </c>
      <c r="C59" s="16">
        <v>334002</v>
      </c>
      <c r="D59" s="11" t="s">
        <v>263</v>
      </c>
      <c r="E59" s="16">
        <v>564000</v>
      </c>
      <c r="F59" s="11" t="s">
        <v>417</v>
      </c>
      <c r="G59" s="34"/>
    </row>
    <row r="60" spans="1:7" ht="76.5" x14ac:dyDescent="0.25">
      <c r="A60" s="16">
        <v>246001</v>
      </c>
      <c r="B60" s="11" t="s">
        <v>167</v>
      </c>
      <c r="C60" s="16">
        <v>335000</v>
      </c>
      <c r="D60" s="11" t="s">
        <v>264</v>
      </c>
      <c r="E60" s="16">
        <v>564001</v>
      </c>
      <c r="F60" s="11" t="s">
        <v>417</v>
      </c>
      <c r="G60" s="34"/>
    </row>
    <row r="61" spans="1:7" ht="51" x14ac:dyDescent="0.25">
      <c r="A61" s="16">
        <v>246002</v>
      </c>
      <c r="B61" s="11" t="s">
        <v>168</v>
      </c>
      <c r="C61" s="16">
        <v>335001</v>
      </c>
      <c r="D61" s="11" t="s">
        <v>264</v>
      </c>
      <c r="E61" s="16">
        <v>565000</v>
      </c>
      <c r="F61" s="11" t="s">
        <v>418</v>
      </c>
      <c r="G61" s="34"/>
    </row>
    <row r="62" spans="1:7" ht="63.75" x14ac:dyDescent="0.25">
      <c r="A62" s="16">
        <v>247000</v>
      </c>
      <c r="B62" s="11" t="s">
        <v>169</v>
      </c>
      <c r="C62" s="13">
        <v>336000</v>
      </c>
      <c r="D62" s="14" t="s">
        <v>265</v>
      </c>
      <c r="E62" s="16">
        <v>565001</v>
      </c>
      <c r="F62" s="11" t="s">
        <v>419</v>
      </c>
      <c r="G62" s="34"/>
    </row>
    <row r="63" spans="1:7" ht="63.75" x14ac:dyDescent="0.25">
      <c r="A63" s="16">
        <v>247001</v>
      </c>
      <c r="B63" s="11" t="s">
        <v>169</v>
      </c>
      <c r="C63" s="16">
        <v>336001</v>
      </c>
      <c r="D63" s="11" t="s">
        <v>266</v>
      </c>
      <c r="E63" s="16">
        <v>566000</v>
      </c>
      <c r="F63" s="11" t="s">
        <v>420</v>
      </c>
      <c r="G63" s="34"/>
    </row>
    <row r="64" spans="1:7" ht="63.75" x14ac:dyDescent="0.25">
      <c r="A64" s="16">
        <v>248000</v>
      </c>
      <c r="B64" s="11" t="s">
        <v>170</v>
      </c>
      <c r="C64" s="16">
        <v>336002</v>
      </c>
      <c r="D64" s="11" t="s">
        <v>267</v>
      </c>
      <c r="E64" s="16">
        <v>566001</v>
      </c>
      <c r="F64" s="11" t="s">
        <v>421</v>
      </c>
      <c r="G64" s="34"/>
    </row>
    <row r="65" spans="1:7" ht="38.25" x14ac:dyDescent="0.25">
      <c r="A65" s="16">
        <v>248001</v>
      </c>
      <c r="B65" s="11" t="s">
        <v>170</v>
      </c>
      <c r="C65" s="16">
        <v>337000</v>
      </c>
      <c r="D65" s="11" t="s">
        <v>268</v>
      </c>
      <c r="E65" s="16">
        <v>566002</v>
      </c>
      <c r="F65" s="11" t="s">
        <v>422</v>
      </c>
      <c r="G65" s="34"/>
    </row>
    <row r="66" spans="1:7" ht="38.25" x14ac:dyDescent="0.25">
      <c r="A66" s="16">
        <v>249000</v>
      </c>
      <c r="B66" s="11" t="s">
        <v>171</v>
      </c>
      <c r="C66" s="16">
        <v>337001</v>
      </c>
      <c r="D66" s="11" t="s">
        <v>269</v>
      </c>
      <c r="E66" s="16">
        <v>567000</v>
      </c>
      <c r="F66" s="11" t="s">
        <v>423</v>
      </c>
      <c r="G66" s="34"/>
    </row>
    <row r="67" spans="1:7" ht="38.25" x14ac:dyDescent="0.25">
      <c r="A67" s="16">
        <v>249001</v>
      </c>
      <c r="B67" s="11" t="s">
        <v>172</v>
      </c>
      <c r="C67" s="16">
        <v>338000</v>
      </c>
      <c r="D67" s="11" t="s">
        <v>270</v>
      </c>
      <c r="E67" s="16">
        <v>567001</v>
      </c>
      <c r="F67" s="11" t="s">
        <v>424</v>
      </c>
      <c r="G67" s="34"/>
    </row>
    <row r="68" spans="1:7" ht="25.5" x14ac:dyDescent="0.25">
      <c r="A68" s="16">
        <v>249002</v>
      </c>
      <c r="B68" s="11" t="s">
        <v>173</v>
      </c>
      <c r="C68" s="16">
        <v>338001</v>
      </c>
      <c r="D68" s="11" t="s">
        <v>271</v>
      </c>
      <c r="E68" s="16">
        <v>569000</v>
      </c>
      <c r="F68" s="11" t="s">
        <v>425</v>
      </c>
      <c r="G68" s="34"/>
    </row>
    <row r="69" spans="1:7" ht="51" x14ac:dyDescent="0.25">
      <c r="A69" s="16">
        <v>250000</v>
      </c>
      <c r="B69" s="11" t="s">
        <v>174</v>
      </c>
      <c r="C69" s="16">
        <v>339000</v>
      </c>
      <c r="D69" s="11" t="s">
        <v>272</v>
      </c>
      <c r="E69" s="16">
        <v>569001</v>
      </c>
      <c r="F69" s="11" t="s">
        <v>426</v>
      </c>
      <c r="G69" s="34"/>
    </row>
    <row r="70" spans="1:7" ht="51" x14ac:dyDescent="0.25">
      <c r="A70" s="16">
        <v>251000</v>
      </c>
      <c r="B70" s="11" t="s">
        <v>175</v>
      </c>
      <c r="C70" s="16">
        <v>339001</v>
      </c>
      <c r="D70" s="11" t="s">
        <v>272</v>
      </c>
      <c r="E70" s="16">
        <v>570000</v>
      </c>
      <c r="F70" s="11" t="s">
        <v>427</v>
      </c>
      <c r="G70" s="34"/>
    </row>
    <row r="71" spans="1:7" ht="51" x14ac:dyDescent="0.25">
      <c r="A71" s="13">
        <v>251001</v>
      </c>
      <c r="B71" s="14" t="s">
        <v>176</v>
      </c>
      <c r="C71" s="16">
        <v>340000</v>
      </c>
      <c r="D71" s="11" t="s">
        <v>273</v>
      </c>
      <c r="E71" s="16">
        <v>571000</v>
      </c>
      <c r="F71" s="11" t="s">
        <v>428</v>
      </c>
      <c r="G71" s="34"/>
    </row>
    <row r="72" spans="1:7" ht="38.25" x14ac:dyDescent="0.25">
      <c r="A72" s="16">
        <v>252000</v>
      </c>
      <c r="B72" s="11" t="s">
        <v>177</v>
      </c>
      <c r="C72" s="16">
        <v>341000</v>
      </c>
      <c r="D72" s="11" t="s">
        <v>274</v>
      </c>
      <c r="E72" s="13">
        <v>571001</v>
      </c>
      <c r="F72" s="14" t="s">
        <v>428</v>
      </c>
      <c r="G72" s="34"/>
    </row>
    <row r="73" spans="1:7" ht="38.25" x14ac:dyDescent="0.25">
      <c r="A73" s="16">
        <v>252001</v>
      </c>
      <c r="B73" s="11" t="s">
        <v>177</v>
      </c>
      <c r="C73" s="16">
        <v>341001</v>
      </c>
      <c r="D73" s="11" t="s">
        <v>275</v>
      </c>
      <c r="E73" s="16">
        <v>572000</v>
      </c>
      <c r="F73" s="11" t="s">
        <v>429</v>
      </c>
      <c r="G73" s="34"/>
    </row>
    <row r="74" spans="1:7" ht="51" x14ac:dyDescent="0.25">
      <c r="A74" s="16">
        <v>253000</v>
      </c>
      <c r="B74" s="11" t="s">
        <v>178</v>
      </c>
      <c r="C74" s="16">
        <v>342000</v>
      </c>
      <c r="D74" s="11" t="s">
        <v>276</v>
      </c>
      <c r="E74" s="16">
        <v>572001</v>
      </c>
      <c r="F74" s="11" t="s">
        <v>429</v>
      </c>
      <c r="G74" s="34"/>
    </row>
    <row r="75" spans="1:7" ht="51" x14ac:dyDescent="0.25">
      <c r="A75" s="16">
        <v>253001</v>
      </c>
      <c r="B75" s="11" t="s">
        <v>179</v>
      </c>
      <c r="C75" s="16">
        <v>342001</v>
      </c>
      <c r="D75" s="11" t="s">
        <v>276</v>
      </c>
      <c r="E75" s="16">
        <v>573000</v>
      </c>
      <c r="F75" s="11" t="s">
        <v>430</v>
      </c>
      <c r="G75" s="34"/>
    </row>
    <row r="76" spans="1:7" ht="51" x14ac:dyDescent="0.25">
      <c r="A76" s="16">
        <v>254000</v>
      </c>
      <c r="B76" s="11" t="s">
        <v>180</v>
      </c>
      <c r="C76" s="16">
        <v>343000</v>
      </c>
      <c r="D76" s="11" t="s">
        <v>277</v>
      </c>
      <c r="E76" s="16">
        <v>573001</v>
      </c>
      <c r="F76" s="11" t="s">
        <v>430</v>
      </c>
      <c r="G76" s="34"/>
    </row>
    <row r="77" spans="1:7" ht="51" x14ac:dyDescent="0.25">
      <c r="A77" s="16">
        <v>254001</v>
      </c>
      <c r="B77" s="11" t="s">
        <v>180</v>
      </c>
      <c r="C77" s="16">
        <v>343001</v>
      </c>
      <c r="D77" s="11" t="s">
        <v>277</v>
      </c>
      <c r="E77" s="16">
        <v>574000</v>
      </c>
      <c r="F77" s="11" t="s">
        <v>431</v>
      </c>
      <c r="G77" s="34"/>
    </row>
    <row r="78" spans="1:7" ht="51" x14ac:dyDescent="0.25">
      <c r="A78" s="16">
        <v>255000</v>
      </c>
      <c r="B78" s="11" t="s">
        <v>181</v>
      </c>
      <c r="C78" s="16">
        <v>344000</v>
      </c>
      <c r="D78" s="11" t="s">
        <v>278</v>
      </c>
      <c r="E78" s="16">
        <v>574001</v>
      </c>
      <c r="F78" s="11" t="s">
        <v>431</v>
      </c>
      <c r="G78" s="34"/>
    </row>
    <row r="79" spans="1:7" ht="51" x14ac:dyDescent="0.25">
      <c r="A79" s="16">
        <v>255001</v>
      </c>
      <c r="B79" s="11" t="s">
        <v>181</v>
      </c>
      <c r="C79" s="16">
        <v>344001</v>
      </c>
      <c r="D79" s="11" t="s">
        <v>278</v>
      </c>
      <c r="E79" s="16">
        <v>575000</v>
      </c>
      <c r="F79" s="11" t="s">
        <v>432</v>
      </c>
      <c r="G79" s="34"/>
    </row>
    <row r="80" spans="1:7" ht="25.5" x14ac:dyDescent="0.25">
      <c r="A80" s="16">
        <v>256000</v>
      </c>
      <c r="B80" s="11" t="s">
        <v>182</v>
      </c>
      <c r="C80" s="16">
        <v>345000</v>
      </c>
      <c r="D80" s="11" t="s">
        <v>279</v>
      </c>
      <c r="E80" s="16">
        <v>575001</v>
      </c>
      <c r="F80" s="11" t="s">
        <v>432</v>
      </c>
      <c r="G80" s="34"/>
    </row>
    <row r="81" spans="1:7" x14ac:dyDescent="0.25">
      <c r="A81" s="16">
        <v>256001</v>
      </c>
      <c r="B81" s="11" t="s">
        <v>182</v>
      </c>
      <c r="C81" s="16">
        <v>345001</v>
      </c>
      <c r="D81" s="11" t="s">
        <v>280</v>
      </c>
      <c r="E81" s="16">
        <v>576000</v>
      </c>
      <c r="F81" s="11" t="s">
        <v>433</v>
      </c>
      <c r="G81" s="34"/>
    </row>
    <row r="82" spans="1:7" ht="25.5" x14ac:dyDescent="0.25">
      <c r="A82" s="16">
        <v>259000</v>
      </c>
      <c r="B82" s="11" t="s">
        <v>183</v>
      </c>
      <c r="C82" s="16">
        <v>346000</v>
      </c>
      <c r="D82" s="11" t="s">
        <v>281</v>
      </c>
      <c r="E82" s="16">
        <v>576001</v>
      </c>
      <c r="F82" s="11" t="s">
        <v>433</v>
      </c>
      <c r="G82" s="34"/>
    </row>
    <row r="83" spans="1:7" ht="25.5" x14ac:dyDescent="0.25">
      <c r="A83" s="16">
        <v>259001</v>
      </c>
      <c r="B83" s="11" t="s">
        <v>183</v>
      </c>
      <c r="C83" s="16">
        <v>346001</v>
      </c>
      <c r="D83" s="11" t="s">
        <v>281</v>
      </c>
      <c r="E83" s="16">
        <v>577000</v>
      </c>
      <c r="F83" s="11" t="s">
        <v>434</v>
      </c>
      <c r="G83" s="34"/>
    </row>
    <row r="84" spans="1:7" ht="25.5" x14ac:dyDescent="0.25">
      <c r="A84" s="16">
        <v>260000</v>
      </c>
      <c r="B84" s="11" t="s">
        <v>184</v>
      </c>
      <c r="C84" s="16">
        <v>347000</v>
      </c>
      <c r="D84" s="11" t="s">
        <v>282</v>
      </c>
      <c r="E84" s="16">
        <v>577001</v>
      </c>
      <c r="F84" s="11" t="s">
        <v>434</v>
      </c>
      <c r="G84" s="34"/>
    </row>
    <row r="85" spans="1:7" ht="25.5" x14ac:dyDescent="0.25">
      <c r="A85" s="16">
        <v>261000</v>
      </c>
      <c r="B85" s="11" t="s">
        <v>185</v>
      </c>
      <c r="C85" s="16">
        <v>347001</v>
      </c>
      <c r="D85" s="11" t="s">
        <v>283</v>
      </c>
      <c r="E85" s="16">
        <v>578000</v>
      </c>
      <c r="F85" s="11" t="s">
        <v>435</v>
      </c>
      <c r="G85" s="34"/>
    </row>
    <row r="86" spans="1:7" ht="25.5" x14ac:dyDescent="0.25">
      <c r="A86" s="16">
        <v>261001</v>
      </c>
      <c r="B86" s="11" t="s">
        <v>186</v>
      </c>
      <c r="C86" s="16">
        <v>348000</v>
      </c>
      <c r="D86" s="11" t="s">
        <v>284</v>
      </c>
      <c r="E86" s="16">
        <v>578001</v>
      </c>
      <c r="F86" s="11" t="s">
        <v>435</v>
      </c>
      <c r="G86" s="34"/>
    </row>
    <row r="87" spans="1:7" ht="25.5" x14ac:dyDescent="0.25">
      <c r="A87" s="16">
        <v>261002</v>
      </c>
      <c r="B87" s="11" t="s">
        <v>187</v>
      </c>
      <c r="C87" s="16">
        <v>348001</v>
      </c>
      <c r="D87" s="11" t="s">
        <v>284</v>
      </c>
      <c r="E87" s="16">
        <v>579000</v>
      </c>
      <c r="F87" s="11" t="s">
        <v>436</v>
      </c>
      <c r="G87" s="34"/>
    </row>
    <row r="88" spans="1:7" ht="63.75" x14ac:dyDescent="0.25">
      <c r="A88" s="16">
        <v>262000</v>
      </c>
      <c r="B88" s="11" t="s">
        <v>188</v>
      </c>
      <c r="C88" s="16">
        <v>349000</v>
      </c>
      <c r="D88" s="11" t="s">
        <v>285</v>
      </c>
      <c r="E88" s="16">
        <v>579001</v>
      </c>
      <c r="F88" s="11" t="s">
        <v>436</v>
      </c>
      <c r="G88" s="34"/>
    </row>
    <row r="89" spans="1:7" ht="63.75" x14ac:dyDescent="0.25">
      <c r="A89" s="16">
        <v>262001</v>
      </c>
      <c r="B89" s="11" t="s">
        <v>188</v>
      </c>
      <c r="C89" s="16">
        <v>349001</v>
      </c>
      <c r="D89" s="11" t="s">
        <v>285</v>
      </c>
      <c r="E89" s="16">
        <v>580000</v>
      </c>
      <c r="F89" s="11" t="s">
        <v>437</v>
      </c>
      <c r="G89" s="34"/>
    </row>
    <row r="90" spans="1:7" ht="63.75" x14ac:dyDescent="0.25">
      <c r="A90" s="16">
        <v>270000</v>
      </c>
      <c r="B90" s="11" t="s">
        <v>189</v>
      </c>
      <c r="C90" s="16">
        <v>350000</v>
      </c>
      <c r="D90" s="11" t="s">
        <v>286</v>
      </c>
      <c r="E90" s="16">
        <v>581000</v>
      </c>
      <c r="F90" s="11" t="s">
        <v>438</v>
      </c>
      <c r="G90" s="34"/>
    </row>
    <row r="91" spans="1:7" ht="38.25" x14ac:dyDescent="0.25">
      <c r="A91" s="16">
        <v>271000</v>
      </c>
      <c r="B91" s="11" t="s">
        <v>190</v>
      </c>
      <c r="C91" s="16">
        <v>351000</v>
      </c>
      <c r="D91" s="11" t="s">
        <v>287</v>
      </c>
      <c r="E91" s="16">
        <v>581001</v>
      </c>
      <c r="F91" s="11" t="s">
        <v>438</v>
      </c>
      <c r="G91" s="34"/>
    </row>
    <row r="92" spans="1:7" ht="25.5" x14ac:dyDescent="0.25">
      <c r="A92" s="16">
        <v>271001</v>
      </c>
      <c r="B92" s="11" t="s">
        <v>191</v>
      </c>
      <c r="C92" s="16">
        <v>351001</v>
      </c>
      <c r="D92" s="11" t="s">
        <v>288</v>
      </c>
      <c r="E92" s="16">
        <v>582000</v>
      </c>
      <c r="F92" s="11" t="s">
        <v>439</v>
      </c>
      <c r="G92" s="34"/>
    </row>
    <row r="93" spans="1:7" ht="25.5" x14ac:dyDescent="0.25">
      <c r="A93" s="16">
        <v>272000</v>
      </c>
      <c r="B93" s="11" t="s">
        <v>192</v>
      </c>
      <c r="C93" s="16">
        <v>351002</v>
      </c>
      <c r="D93" s="11" t="s">
        <v>289</v>
      </c>
      <c r="E93" s="16">
        <v>582001</v>
      </c>
      <c r="F93" s="11" t="s">
        <v>439</v>
      </c>
      <c r="G93" s="34"/>
    </row>
    <row r="94" spans="1:7" ht="38.25" x14ac:dyDescent="0.25">
      <c r="A94" s="16">
        <v>272001</v>
      </c>
      <c r="B94" s="11" t="s">
        <v>193</v>
      </c>
      <c r="C94" s="16">
        <v>351003</v>
      </c>
      <c r="D94" s="11" t="s">
        <v>290</v>
      </c>
      <c r="E94" s="16">
        <v>583000</v>
      </c>
      <c r="F94" s="11" t="s">
        <v>440</v>
      </c>
      <c r="G94" s="34"/>
    </row>
    <row r="95" spans="1:7" ht="89.25" x14ac:dyDescent="0.25">
      <c r="A95" s="16">
        <v>272002</v>
      </c>
      <c r="B95" s="11" t="s">
        <v>192</v>
      </c>
      <c r="C95" s="16">
        <v>352000</v>
      </c>
      <c r="D95" s="11" t="s">
        <v>291</v>
      </c>
      <c r="E95" s="16">
        <v>583001</v>
      </c>
      <c r="F95" s="11" t="s">
        <v>441</v>
      </c>
      <c r="G95" s="34"/>
    </row>
    <row r="96" spans="1:7" ht="25.5" x14ac:dyDescent="0.25">
      <c r="A96" s="16">
        <v>273000</v>
      </c>
      <c r="B96" s="11" t="s">
        <v>194</v>
      </c>
      <c r="C96" s="16">
        <v>352001</v>
      </c>
      <c r="D96" s="11" t="s">
        <v>292</v>
      </c>
      <c r="E96" s="16">
        <v>589000</v>
      </c>
      <c r="F96" s="11" t="s">
        <v>442</v>
      </c>
      <c r="G96" s="34"/>
    </row>
    <row r="97" spans="1:7" ht="51" x14ac:dyDescent="0.25">
      <c r="A97" s="16">
        <v>273001</v>
      </c>
      <c r="B97" s="11" t="s">
        <v>194</v>
      </c>
      <c r="C97" s="16">
        <v>352002</v>
      </c>
      <c r="D97" s="11" t="s">
        <v>293</v>
      </c>
      <c r="E97" s="16">
        <v>589001</v>
      </c>
      <c r="F97" s="11" t="s">
        <v>443</v>
      </c>
      <c r="G97" s="34"/>
    </row>
    <row r="98" spans="1:7" ht="63.75" x14ac:dyDescent="0.25">
      <c r="A98" s="16">
        <v>274000</v>
      </c>
      <c r="B98" s="11" t="s">
        <v>195</v>
      </c>
      <c r="C98" s="16">
        <v>352003</v>
      </c>
      <c r="D98" s="11" t="s">
        <v>294</v>
      </c>
      <c r="E98" s="16">
        <v>590000</v>
      </c>
      <c r="F98" s="11" t="s">
        <v>444</v>
      </c>
      <c r="G98" s="34"/>
    </row>
    <row r="99" spans="1:7" ht="76.5" x14ac:dyDescent="0.25">
      <c r="A99" s="16">
        <v>274001</v>
      </c>
      <c r="B99" s="11" t="s">
        <v>195</v>
      </c>
      <c r="C99" s="16">
        <v>353000</v>
      </c>
      <c r="D99" s="11" t="s">
        <v>295</v>
      </c>
      <c r="E99" s="16">
        <v>591000</v>
      </c>
      <c r="F99" s="11" t="s">
        <v>445</v>
      </c>
      <c r="G99" s="34"/>
    </row>
    <row r="100" spans="1:7" ht="76.5" x14ac:dyDescent="0.25">
      <c r="A100" s="16">
        <v>275000</v>
      </c>
      <c r="B100" s="11" t="s">
        <v>196</v>
      </c>
      <c r="C100" s="16">
        <v>353001</v>
      </c>
      <c r="D100" s="11" t="s">
        <v>296</v>
      </c>
      <c r="E100" s="16">
        <v>591001</v>
      </c>
      <c r="F100" s="11" t="s">
        <v>445</v>
      </c>
      <c r="G100" s="34"/>
    </row>
    <row r="101" spans="1:7" ht="89.25" x14ac:dyDescent="0.25">
      <c r="A101" s="16">
        <v>275001</v>
      </c>
      <c r="B101" s="11" t="s">
        <v>196</v>
      </c>
      <c r="C101" s="13">
        <v>354000</v>
      </c>
      <c r="D101" s="14" t="s">
        <v>297</v>
      </c>
      <c r="E101" s="16">
        <v>592000</v>
      </c>
      <c r="F101" s="11" t="s">
        <v>446</v>
      </c>
      <c r="G101" s="34"/>
    </row>
    <row r="102" spans="1:7" ht="89.25" x14ac:dyDescent="0.25">
      <c r="A102" s="16">
        <v>280000</v>
      </c>
      <c r="B102" s="11" t="s">
        <v>197</v>
      </c>
      <c r="C102" s="16">
        <v>354001</v>
      </c>
      <c r="D102" s="11" t="s">
        <v>297</v>
      </c>
      <c r="E102" s="16">
        <v>592001</v>
      </c>
      <c r="F102" s="11" t="s">
        <v>446</v>
      </c>
      <c r="G102" s="34"/>
    </row>
    <row r="103" spans="1:7" ht="51" x14ac:dyDescent="0.25">
      <c r="A103" s="16">
        <v>281000</v>
      </c>
      <c r="B103" s="11" t="s">
        <v>198</v>
      </c>
      <c r="C103" s="16">
        <v>355000</v>
      </c>
      <c r="D103" s="11" t="s">
        <v>298</v>
      </c>
      <c r="E103" s="16">
        <v>593000</v>
      </c>
      <c r="F103" s="11" t="s">
        <v>447</v>
      </c>
      <c r="G103" s="34"/>
    </row>
    <row r="104" spans="1:7" ht="63.75" x14ac:dyDescent="0.25">
      <c r="A104" s="16">
        <v>281001</v>
      </c>
      <c r="B104" s="11" t="s">
        <v>198</v>
      </c>
      <c r="C104" s="16">
        <v>355001</v>
      </c>
      <c r="D104" s="11" t="s">
        <v>299</v>
      </c>
      <c r="E104" s="16">
        <v>593001</v>
      </c>
      <c r="F104" s="11" t="s">
        <v>447</v>
      </c>
      <c r="G104" s="34"/>
    </row>
    <row r="105" spans="1:7" ht="51" x14ac:dyDescent="0.25">
      <c r="A105" s="16">
        <v>282000</v>
      </c>
      <c r="B105" s="11" t="s">
        <v>199</v>
      </c>
      <c r="C105" s="16">
        <v>356000</v>
      </c>
      <c r="D105" s="11" t="s">
        <v>300</v>
      </c>
      <c r="E105" s="16">
        <v>594000</v>
      </c>
      <c r="F105" s="11" t="s">
        <v>448</v>
      </c>
      <c r="G105" s="34"/>
    </row>
    <row r="106" spans="1:7" ht="51" x14ac:dyDescent="0.25">
      <c r="A106" s="16">
        <v>282001</v>
      </c>
      <c r="B106" s="11" t="s">
        <v>199</v>
      </c>
      <c r="C106" s="16">
        <v>356001</v>
      </c>
      <c r="D106" s="11" t="s">
        <v>300</v>
      </c>
      <c r="E106" s="16">
        <v>594001</v>
      </c>
      <c r="F106" s="11" t="s">
        <v>448</v>
      </c>
      <c r="G106" s="34"/>
    </row>
    <row r="107" spans="1:7" ht="76.5" x14ac:dyDescent="0.25">
      <c r="A107" s="16">
        <v>283000</v>
      </c>
      <c r="B107" s="11" t="s">
        <v>200</v>
      </c>
      <c r="C107" s="16">
        <v>357000</v>
      </c>
      <c r="D107" s="11" t="s">
        <v>301</v>
      </c>
      <c r="E107" s="16">
        <v>595000</v>
      </c>
      <c r="F107" s="11" t="s">
        <v>449</v>
      </c>
      <c r="G107" s="34"/>
    </row>
    <row r="108" spans="1:7" ht="76.5" x14ac:dyDescent="0.25">
      <c r="A108" s="16">
        <v>283001</v>
      </c>
      <c r="B108" s="11" t="s">
        <v>201</v>
      </c>
      <c r="C108" s="16">
        <v>357001</v>
      </c>
      <c r="D108" s="11" t="s">
        <v>302</v>
      </c>
      <c r="E108" s="16">
        <v>595001</v>
      </c>
      <c r="F108" s="11" t="s">
        <v>449</v>
      </c>
      <c r="G108" s="34"/>
    </row>
    <row r="109" spans="1:7" ht="76.5" x14ac:dyDescent="0.25">
      <c r="A109" s="16">
        <v>290000</v>
      </c>
      <c r="B109" s="11" t="s">
        <v>202</v>
      </c>
      <c r="C109" s="16">
        <v>357002</v>
      </c>
      <c r="D109" s="11" t="s">
        <v>301</v>
      </c>
      <c r="E109" s="16">
        <v>596000</v>
      </c>
      <c r="F109" s="11" t="s">
        <v>450</v>
      </c>
      <c r="G109" s="34"/>
    </row>
    <row r="110" spans="1:7" ht="38.25" x14ac:dyDescent="0.25">
      <c r="A110" s="16">
        <v>291000</v>
      </c>
      <c r="B110" s="11" t="s">
        <v>203</v>
      </c>
      <c r="C110" s="16">
        <v>358000</v>
      </c>
      <c r="D110" s="11" t="s">
        <v>303</v>
      </c>
      <c r="E110" s="16">
        <v>596001</v>
      </c>
      <c r="F110" s="11" t="s">
        <v>450</v>
      </c>
      <c r="G110" s="34"/>
    </row>
    <row r="111" spans="1:7" ht="38.25" x14ac:dyDescent="0.25">
      <c r="A111" s="16">
        <v>291001</v>
      </c>
      <c r="B111" s="11" t="s">
        <v>204</v>
      </c>
      <c r="C111" s="16">
        <v>358001</v>
      </c>
      <c r="D111" s="11" t="s">
        <v>304</v>
      </c>
      <c r="E111" s="16">
        <v>597000</v>
      </c>
      <c r="F111" s="11" t="s">
        <v>451</v>
      </c>
      <c r="G111" s="34"/>
    </row>
    <row r="112" spans="1:7" ht="38.25" x14ac:dyDescent="0.25">
      <c r="A112" s="16">
        <v>292000</v>
      </c>
      <c r="B112" s="11" t="s">
        <v>205</v>
      </c>
      <c r="C112" s="16">
        <v>358002</v>
      </c>
      <c r="D112" s="11" t="s">
        <v>305</v>
      </c>
      <c r="E112" s="16">
        <v>597001</v>
      </c>
      <c r="F112" s="11" t="s">
        <v>452</v>
      </c>
      <c r="G112" s="34"/>
    </row>
    <row r="113" spans="1:7" ht="51" x14ac:dyDescent="0.25">
      <c r="A113" s="18">
        <v>292001</v>
      </c>
      <c r="B113" s="14" t="s">
        <v>206</v>
      </c>
      <c r="C113" s="16">
        <v>358003</v>
      </c>
      <c r="D113" s="11" t="s">
        <v>306</v>
      </c>
      <c r="E113" s="16">
        <v>597002</v>
      </c>
      <c r="F113" s="11" t="s">
        <v>453</v>
      </c>
      <c r="G113" s="34"/>
    </row>
    <row r="114" spans="1:7" ht="38.25" x14ac:dyDescent="0.25">
      <c r="A114" s="20">
        <v>293000</v>
      </c>
      <c r="B114" s="11" t="s">
        <v>207</v>
      </c>
      <c r="C114" s="16">
        <v>359000</v>
      </c>
      <c r="D114" s="11" t="s">
        <v>307</v>
      </c>
      <c r="E114" s="16">
        <v>598000</v>
      </c>
      <c r="F114" s="11" t="s">
        <v>454</v>
      </c>
      <c r="G114" s="34"/>
    </row>
    <row r="115" spans="1:7" ht="38.25" x14ac:dyDescent="0.25">
      <c r="A115" s="20">
        <v>293001</v>
      </c>
      <c r="B115" s="11" t="s">
        <v>207</v>
      </c>
      <c r="C115" s="16">
        <v>359001</v>
      </c>
      <c r="D115" s="11" t="s">
        <v>308</v>
      </c>
      <c r="E115" s="18">
        <v>598001</v>
      </c>
      <c r="F115" s="14" t="s">
        <v>454</v>
      </c>
      <c r="G115" s="34"/>
    </row>
    <row r="116" spans="1:7" ht="25.5" x14ac:dyDescent="0.25">
      <c r="A116" s="20">
        <v>294000</v>
      </c>
      <c r="B116" s="11" t="s">
        <v>208</v>
      </c>
      <c r="C116" s="16">
        <v>359002</v>
      </c>
      <c r="D116" s="11" t="s">
        <v>309</v>
      </c>
      <c r="E116" s="20">
        <v>599000</v>
      </c>
      <c r="F116" s="11" t="s">
        <v>455</v>
      </c>
      <c r="G116" s="34"/>
    </row>
    <row r="117" spans="1:7" ht="51" x14ac:dyDescent="0.25">
      <c r="A117" s="20">
        <v>294001</v>
      </c>
      <c r="B117" s="11" t="s">
        <v>209</v>
      </c>
      <c r="C117" s="16">
        <v>360000</v>
      </c>
      <c r="D117" s="11" t="s">
        <v>310</v>
      </c>
      <c r="E117" s="20">
        <v>599001</v>
      </c>
      <c r="F117" s="11" t="s">
        <v>455</v>
      </c>
      <c r="G117" s="34"/>
    </row>
    <row r="118" spans="1:7" ht="76.5" x14ac:dyDescent="0.25">
      <c r="A118" s="20">
        <v>294002</v>
      </c>
      <c r="B118" s="11" t="s">
        <v>210</v>
      </c>
      <c r="C118" s="16">
        <v>361000</v>
      </c>
      <c r="D118" s="11" t="s">
        <v>311</v>
      </c>
      <c r="G118" s="34"/>
    </row>
    <row r="119" spans="1:7" ht="25.5" x14ac:dyDescent="0.25">
      <c r="A119" s="20">
        <v>295000</v>
      </c>
      <c r="B119" s="11" t="s">
        <v>211</v>
      </c>
      <c r="C119" s="16">
        <v>361001</v>
      </c>
      <c r="D119" s="11" t="s">
        <v>312</v>
      </c>
      <c r="G119" s="34"/>
    </row>
    <row r="120" spans="1:7" ht="38.25" x14ac:dyDescent="0.25">
      <c r="A120" s="20">
        <v>295001</v>
      </c>
      <c r="B120" s="11" t="s">
        <v>211</v>
      </c>
      <c r="C120" s="16">
        <v>361002</v>
      </c>
      <c r="D120" s="11" t="s">
        <v>313</v>
      </c>
      <c r="G120" s="34"/>
    </row>
    <row r="121" spans="1:7" ht="25.5" x14ac:dyDescent="0.25">
      <c r="A121" s="20">
        <v>296000</v>
      </c>
      <c r="B121" s="11" t="s">
        <v>212</v>
      </c>
      <c r="C121" s="16">
        <v>361003</v>
      </c>
      <c r="D121" s="11" t="s">
        <v>314</v>
      </c>
      <c r="G121" s="34"/>
    </row>
    <row r="122" spans="1:7" ht="25.5" x14ac:dyDescent="0.25">
      <c r="A122" s="20">
        <v>296001</v>
      </c>
      <c r="B122" s="11" t="s">
        <v>213</v>
      </c>
      <c r="C122" s="16">
        <v>361004</v>
      </c>
      <c r="D122" s="11" t="s">
        <v>315</v>
      </c>
      <c r="G122" s="34"/>
    </row>
    <row r="123" spans="1:7" ht="89.25" x14ac:dyDescent="0.25">
      <c r="A123" s="20">
        <v>297000</v>
      </c>
      <c r="B123" s="11" t="s">
        <v>214</v>
      </c>
      <c r="C123" s="16">
        <v>362000</v>
      </c>
      <c r="D123" s="11" t="s">
        <v>316</v>
      </c>
      <c r="G123" s="34"/>
    </row>
    <row r="124" spans="1:7" ht="89.25" x14ac:dyDescent="0.25">
      <c r="A124" s="20">
        <v>297001</v>
      </c>
      <c r="B124" s="11" t="s">
        <v>214</v>
      </c>
      <c r="C124" s="16">
        <v>362001</v>
      </c>
      <c r="D124" s="11" t="s">
        <v>316</v>
      </c>
      <c r="G124" s="34"/>
    </row>
    <row r="125" spans="1:7" ht="102" x14ac:dyDescent="0.25">
      <c r="A125" s="20">
        <v>298000</v>
      </c>
      <c r="B125" s="11" t="s">
        <v>215</v>
      </c>
      <c r="C125" s="16">
        <v>362002</v>
      </c>
      <c r="D125" s="11" t="s">
        <v>317</v>
      </c>
      <c r="G125" s="34"/>
    </row>
    <row r="126" spans="1:7" ht="76.5" x14ac:dyDescent="0.25">
      <c r="A126" s="20">
        <v>298001</v>
      </c>
      <c r="B126" s="11" t="s">
        <v>215</v>
      </c>
      <c r="C126" s="16">
        <v>363000</v>
      </c>
      <c r="D126" s="11" t="s">
        <v>318</v>
      </c>
      <c r="G126" s="34"/>
    </row>
    <row r="127" spans="1:7" ht="38.25" x14ac:dyDescent="0.25">
      <c r="A127" s="20">
        <v>299000</v>
      </c>
      <c r="B127" s="11" t="s">
        <v>216</v>
      </c>
      <c r="C127" s="16">
        <v>363001</v>
      </c>
      <c r="D127" s="11" t="s">
        <v>319</v>
      </c>
      <c r="G127" s="34"/>
    </row>
    <row r="128" spans="1:7" ht="38.25" x14ac:dyDescent="0.25">
      <c r="A128" s="20">
        <v>299001</v>
      </c>
      <c r="B128" s="11" t="s">
        <v>216</v>
      </c>
      <c r="C128" s="16">
        <v>364000</v>
      </c>
      <c r="D128" s="11" t="s">
        <v>320</v>
      </c>
      <c r="G128" s="34"/>
    </row>
    <row r="129" spans="3:4" ht="25.5" x14ac:dyDescent="0.25">
      <c r="C129" s="16">
        <v>364001</v>
      </c>
      <c r="D129" s="11" t="s">
        <v>321</v>
      </c>
    </row>
    <row r="130" spans="3:4" ht="51" x14ac:dyDescent="0.25">
      <c r="C130" s="16">
        <v>365000</v>
      </c>
      <c r="D130" s="11" t="s">
        <v>322</v>
      </c>
    </row>
    <row r="131" spans="3:4" ht="51" x14ac:dyDescent="0.25">
      <c r="C131" s="16">
        <v>365001</v>
      </c>
      <c r="D131" s="11" t="s">
        <v>322</v>
      </c>
    </row>
    <row r="132" spans="3:4" ht="63.75" x14ac:dyDescent="0.25">
      <c r="C132" s="16">
        <v>366000</v>
      </c>
      <c r="D132" s="11" t="s">
        <v>323</v>
      </c>
    </row>
    <row r="133" spans="3:4" ht="25.5" x14ac:dyDescent="0.25">
      <c r="C133" s="16">
        <v>366001</v>
      </c>
      <c r="D133" s="11" t="s">
        <v>324</v>
      </c>
    </row>
    <row r="134" spans="3:4" ht="25.5" x14ac:dyDescent="0.25">
      <c r="C134" s="13">
        <v>369000</v>
      </c>
      <c r="D134" s="14" t="s">
        <v>325</v>
      </c>
    </row>
    <row r="135" spans="3:4" ht="38.25" x14ac:dyDescent="0.25">
      <c r="C135" s="16">
        <v>369001</v>
      </c>
      <c r="D135" s="11" t="s">
        <v>326</v>
      </c>
    </row>
    <row r="136" spans="3:4" ht="38.25" x14ac:dyDescent="0.25">
      <c r="C136" s="16">
        <v>370000</v>
      </c>
      <c r="D136" s="11" t="s">
        <v>327</v>
      </c>
    </row>
    <row r="137" spans="3:4" x14ac:dyDescent="0.25">
      <c r="C137" s="16">
        <v>371000</v>
      </c>
      <c r="D137" s="11" t="s">
        <v>328</v>
      </c>
    </row>
    <row r="138" spans="3:4" x14ac:dyDescent="0.25">
      <c r="C138" s="16">
        <v>371001</v>
      </c>
      <c r="D138" s="11" t="s">
        <v>328</v>
      </c>
    </row>
    <row r="139" spans="3:4" x14ac:dyDescent="0.25">
      <c r="C139" s="16">
        <v>372000</v>
      </c>
      <c r="D139" s="11" t="s">
        <v>329</v>
      </c>
    </row>
    <row r="140" spans="3:4" x14ac:dyDescent="0.25">
      <c r="C140" s="16">
        <v>372001</v>
      </c>
      <c r="D140" s="11" t="s">
        <v>329</v>
      </c>
    </row>
    <row r="141" spans="3:4" ht="25.5" x14ac:dyDescent="0.25">
      <c r="C141" s="16">
        <v>373000</v>
      </c>
      <c r="D141" s="11" t="s">
        <v>330</v>
      </c>
    </row>
    <row r="142" spans="3:4" x14ac:dyDescent="0.25">
      <c r="C142" s="16">
        <v>373001</v>
      </c>
      <c r="D142" s="11" t="s">
        <v>331</v>
      </c>
    </row>
    <row r="143" spans="3:4" x14ac:dyDescent="0.25">
      <c r="C143" s="16">
        <v>374000</v>
      </c>
      <c r="D143" s="11" t="s">
        <v>332</v>
      </c>
    </row>
    <row r="144" spans="3:4" x14ac:dyDescent="0.25">
      <c r="C144" s="16">
        <v>374001</v>
      </c>
      <c r="D144" s="11" t="s">
        <v>332</v>
      </c>
    </row>
    <row r="145" spans="3:4" x14ac:dyDescent="0.25">
      <c r="C145" s="16">
        <v>375000</v>
      </c>
      <c r="D145" s="11" t="s">
        <v>333</v>
      </c>
    </row>
    <row r="146" spans="3:4" x14ac:dyDescent="0.25">
      <c r="C146" s="16">
        <v>375001</v>
      </c>
      <c r="D146" s="11" t="s">
        <v>334</v>
      </c>
    </row>
    <row r="147" spans="3:4" ht="25.5" x14ac:dyDescent="0.25">
      <c r="C147" s="16">
        <v>376000</v>
      </c>
      <c r="D147" s="11" t="s">
        <v>335</v>
      </c>
    </row>
    <row r="148" spans="3:4" ht="25.5" x14ac:dyDescent="0.25">
      <c r="C148" s="16">
        <v>376001</v>
      </c>
      <c r="D148" s="11" t="s">
        <v>335</v>
      </c>
    </row>
    <row r="149" spans="3:4" ht="38.25" x14ac:dyDescent="0.25">
      <c r="C149" s="16">
        <v>377000</v>
      </c>
      <c r="D149" s="11" t="s">
        <v>336</v>
      </c>
    </row>
    <row r="150" spans="3:4" ht="38.25" x14ac:dyDescent="0.25">
      <c r="C150" s="16">
        <v>377001</v>
      </c>
      <c r="D150" s="11" t="s">
        <v>336</v>
      </c>
    </row>
    <row r="151" spans="3:4" ht="38.25" x14ac:dyDescent="0.25">
      <c r="C151" s="16">
        <v>378000</v>
      </c>
      <c r="D151" s="11" t="s">
        <v>337</v>
      </c>
    </row>
    <row r="152" spans="3:4" ht="25.5" x14ac:dyDescent="0.25">
      <c r="C152" s="16">
        <v>378001</v>
      </c>
      <c r="D152" s="11" t="s">
        <v>338</v>
      </c>
    </row>
    <row r="153" spans="3:4" ht="38.25" x14ac:dyDescent="0.25">
      <c r="C153" s="16">
        <v>379000</v>
      </c>
      <c r="D153" s="11" t="s">
        <v>339</v>
      </c>
    </row>
    <row r="154" spans="3:4" ht="25.5" x14ac:dyDescent="0.25">
      <c r="C154" s="16">
        <v>379001</v>
      </c>
      <c r="D154" s="11" t="s">
        <v>340</v>
      </c>
    </row>
    <row r="155" spans="3:4" ht="25.5" x14ac:dyDescent="0.25">
      <c r="C155" s="16">
        <v>379002</v>
      </c>
      <c r="D155" s="11" t="s">
        <v>341</v>
      </c>
    </row>
    <row r="156" spans="3:4" ht="25.5" x14ac:dyDescent="0.25">
      <c r="C156" s="16">
        <v>379003</v>
      </c>
      <c r="D156" s="11" t="s">
        <v>342</v>
      </c>
    </row>
    <row r="157" spans="3:4" ht="25.5" x14ac:dyDescent="0.25">
      <c r="C157" s="16">
        <v>380000</v>
      </c>
      <c r="D157" s="11" t="s">
        <v>343</v>
      </c>
    </row>
    <row r="158" spans="3:4" ht="25.5" x14ac:dyDescent="0.25">
      <c r="C158" s="16">
        <v>381000</v>
      </c>
      <c r="D158" s="11" t="s">
        <v>344</v>
      </c>
    </row>
    <row r="159" spans="3:4" ht="51" x14ac:dyDescent="0.25">
      <c r="C159" s="16">
        <v>381001</v>
      </c>
      <c r="D159" s="11" t="s">
        <v>345</v>
      </c>
    </row>
    <row r="160" spans="3:4" ht="25.5" x14ac:dyDescent="0.25">
      <c r="C160" s="16">
        <v>382000</v>
      </c>
      <c r="D160" s="11" t="s">
        <v>346</v>
      </c>
    </row>
    <row r="161" spans="3:4" ht="38.25" x14ac:dyDescent="0.25">
      <c r="C161" s="16">
        <v>382001</v>
      </c>
      <c r="D161" s="11" t="s">
        <v>347</v>
      </c>
    </row>
    <row r="162" spans="3:4" ht="51" x14ac:dyDescent="0.25">
      <c r="C162" s="16">
        <v>382002</v>
      </c>
      <c r="D162" s="11" t="s">
        <v>348</v>
      </c>
    </row>
    <row r="163" spans="3:4" ht="38.25" x14ac:dyDescent="0.25">
      <c r="C163" s="16">
        <v>382003</v>
      </c>
      <c r="D163" s="11" t="s">
        <v>349</v>
      </c>
    </row>
    <row r="164" spans="3:4" ht="25.5" x14ac:dyDescent="0.25">
      <c r="C164" s="16">
        <v>382004</v>
      </c>
      <c r="D164" s="11" t="s">
        <v>350</v>
      </c>
    </row>
    <row r="165" spans="3:4" ht="25.5" x14ac:dyDescent="0.25">
      <c r="C165" s="16">
        <v>383000</v>
      </c>
      <c r="D165" s="11" t="s">
        <v>351</v>
      </c>
    </row>
    <row r="166" spans="3:4" ht="25.5" x14ac:dyDescent="0.25">
      <c r="C166" s="16">
        <v>383001</v>
      </c>
      <c r="D166" s="11" t="s">
        <v>351</v>
      </c>
    </row>
    <row r="167" spans="3:4" x14ac:dyDescent="0.25">
      <c r="C167" s="16">
        <v>384000</v>
      </c>
      <c r="D167" s="11" t="s">
        <v>352</v>
      </c>
    </row>
    <row r="168" spans="3:4" x14ac:dyDescent="0.25">
      <c r="C168" s="16">
        <v>384001</v>
      </c>
      <c r="D168" s="11" t="s">
        <v>352</v>
      </c>
    </row>
    <row r="169" spans="3:4" ht="25.5" x14ac:dyDescent="0.25">
      <c r="C169" s="16">
        <v>385000</v>
      </c>
      <c r="D169" s="11" t="s">
        <v>353</v>
      </c>
    </row>
    <row r="170" spans="3:4" ht="25.5" x14ac:dyDescent="0.25">
      <c r="C170" s="16">
        <v>385001</v>
      </c>
      <c r="D170" s="11" t="s">
        <v>353</v>
      </c>
    </row>
    <row r="171" spans="3:4" ht="25.5" x14ac:dyDescent="0.25">
      <c r="C171" s="16">
        <v>390000</v>
      </c>
      <c r="D171" s="11" t="s">
        <v>354</v>
      </c>
    </row>
    <row r="172" spans="3:4" ht="25.5" x14ac:dyDescent="0.25">
      <c r="C172" s="16">
        <v>391000</v>
      </c>
      <c r="D172" s="11" t="s">
        <v>355</v>
      </c>
    </row>
    <row r="173" spans="3:4" ht="25.5" x14ac:dyDescent="0.25">
      <c r="C173" s="16">
        <v>391001</v>
      </c>
      <c r="D173" s="11" t="s">
        <v>355</v>
      </c>
    </row>
    <row r="174" spans="3:4" ht="25.5" x14ac:dyDescent="0.25">
      <c r="C174" s="16">
        <v>392000</v>
      </c>
      <c r="D174" s="11" t="s">
        <v>356</v>
      </c>
    </row>
    <row r="175" spans="3:4" ht="25.5" x14ac:dyDescent="0.25">
      <c r="C175" s="16">
        <v>392001</v>
      </c>
      <c r="D175" s="11" t="s">
        <v>356</v>
      </c>
    </row>
    <row r="176" spans="3:4" ht="38.25" x14ac:dyDescent="0.25">
      <c r="C176" s="16">
        <v>393000</v>
      </c>
      <c r="D176" s="11" t="s">
        <v>357</v>
      </c>
    </row>
    <row r="177" spans="3:4" ht="38.25" x14ac:dyDescent="0.25">
      <c r="C177" s="18">
        <v>393001</v>
      </c>
      <c r="D177" s="14" t="s">
        <v>357</v>
      </c>
    </row>
    <row r="178" spans="3:4" ht="38.25" x14ac:dyDescent="0.25">
      <c r="C178" s="20">
        <v>394000</v>
      </c>
      <c r="D178" s="11" t="s">
        <v>358</v>
      </c>
    </row>
    <row r="179" spans="3:4" ht="38.25" x14ac:dyDescent="0.25">
      <c r="C179" s="20">
        <v>394001</v>
      </c>
      <c r="D179" s="11" t="s">
        <v>358</v>
      </c>
    </row>
    <row r="180" spans="3:4" ht="38.25" x14ac:dyDescent="0.25">
      <c r="C180" s="20">
        <v>395000</v>
      </c>
      <c r="D180" s="11" t="s">
        <v>359</v>
      </c>
    </row>
    <row r="181" spans="3:4" ht="38.25" x14ac:dyDescent="0.25">
      <c r="C181" s="20">
        <v>395001</v>
      </c>
      <c r="D181" s="11" t="s">
        <v>359</v>
      </c>
    </row>
    <row r="182" spans="3:4" ht="25.5" x14ac:dyDescent="0.25">
      <c r="C182" s="20">
        <v>396000</v>
      </c>
      <c r="D182" s="11" t="s">
        <v>360</v>
      </c>
    </row>
    <row r="183" spans="3:4" ht="25.5" x14ac:dyDescent="0.25">
      <c r="C183" s="20">
        <v>396001</v>
      </c>
      <c r="D183" s="11" t="s">
        <v>360</v>
      </c>
    </row>
    <row r="184" spans="3:4" ht="25.5" x14ac:dyDescent="0.25">
      <c r="C184" s="20">
        <v>399000</v>
      </c>
      <c r="D184" s="11" t="s">
        <v>361</v>
      </c>
    </row>
    <row r="185" spans="3:4" x14ac:dyDescent="0.25">
      <c r="C185" s="20">
        <v>399001</v>
      </c>
      <c r="D185" s="11" t="s">
        <v>362</v>
      </c>
    </row>
    <row r="186" spans="3:4" ht="25.5" x14ac:dyDescent="0.25">
      <c r="C186" s="20">
        <v>399002</v>
      </c>
      <c r="D186" s="11" t="s">
        <v>363</v>
      </c>
    </row>
    <row r="187" spans="3:4" ht="38.25" x14ac:dyDescent="0.25">
      <c r="C187" s="20">
        <v>399003</v>
      </c>
      <c r="D187" s="11" t="s">
        <v>364</v>
      </c>
    </row>
    <row r="188" spans="3:4" ht="25.5" x14ac:dyDescent="0.25">
      <c r="C188" s="20">
        <v>399004</v>
      </c>
      <c r="D188" s="11" t="s">
        <v>365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33"/>
  <sheetViews>
    <sheetView topLeftCell="A251" workbookViewId="0">
      <selection activeCell="A256" sqref="A256:B316"/>
    </sheetView>
  </sheetViews>
  <sheetFormatPr baseColWidth="10" defaultRowHeight="15" x14ac:dyDescent="0.25"/>
  <cols>
    <col min="2" max="2" width="23.28515625" customWidth="1"/>
    <col min="3" max="3" width="16.140625" customWidth="1"/>
  </cols>
  <sheetData>
    <row r="1" spans="1:3" ht="30" x14ac:dyDescent="0.25">
      <c r="A1" s="31" t="s">
        <v>144</v>
      </c>
      <c r="B1" s="32" t="s">
        <v>145</v>
      </c>
      <c r="C1" s="33" t="s">
        <v>146</v>
      </c>
    </row>
    <row r="2" spans="1:3" ht="51" x14ac:dyDescent="0.25">
      <c r="A2" s="20">
        <v>210000</v>
      </c>
      <c r="B2" s="11" t="s">
        <v>125</v>
      </c>
      <c r="C2" s="12" t="s">
        <v>121</v>
      </c>
    </row>
    <row r="3" spans="1:3" ht="25.5" x14ac:dyDescent="0.25">
      <c r="A3" s="20">
        <v>211000</v>
      </c>
      <c r="B3" s="11" t="s">
        <v>126</v>
      </c>
      <c r="C3" s="12" t="s">
        <v>121</v>
      </c>
    </row>
    <row r="4" spans="1:3" x14ac:dyDescent="0.25">
      <c r="A4" s="20">
        <v>211001</v>
      </c>
      <c r="B4" s="11" t="s">
        <v>127</v>
      </c>
      <c r="C4" s="12" t="s">
        <v>122</v>
      </c>
    </row>
    <row r="5" spans="1:3" ht="25.5" x14ac:dyDescent="0.25">
      <c r="A5" s="20">
        <v>212000</v>
      </c>
      <c r="B5" s="11" t="s">
        <v>128</v>
      </c>
      <c r="C5" s="12" t="s">
        <v>121</v>
      </c>
    </row>
    <row r="6" spans="1:3" ht="25.5" x14ac:dyDescent="0.25">
      <c r="A6" s="20">
        <v>212001</v>
      </c>
      <c r="B6" s="11" t="s">
        <v>129</v>
      </c>
      <c r="C6" s="12" t="s">
        <v>122</v>
      </c>
    </row>
    <row r="7" spans="1:3" ht="25.5" x14ac:dyDescent="0.25">
      <c r="A7" s="20">
        <v>213000</v>
      </c>
      <c r="B7" s="11" t="s">
        <v>130</v>
      </c>
      <c r="C7" s="12" t="s">
        <v>121</v>
      </c>
    </row>
    <row r="8" spans="1:3" ht="25.5" x14ac:dyDescent="0.25">
      <c r="A8" s="20">
        <v>213001</v>
      </c>
      <c r="B8" s="11" t="s">
        <v>130</v>
      </c>
      <c r="C8" s="12" t="s">
        <v>122</v>
      </c>
    </row>
    <row r="9" spans="1:3" ht="51" x14ac:dyDescent="0.25">
      <c r="A9" s="20">
        <v>214000</v>
      </c>
      <c r="B9" s="11" t="s">
        <v>131</v>
      </c>
      <c r="C9" s="12" t="s">
        <v>121</v>
      </c>
    </row>
    <row r="10" spans="1:3" ht="51" x14ac:dyDescent="0.25">
      <c r="A10" s="20">
        <v>214001</v>
      </c>
      <c r="B10" s="11" t="s">
        <v>131</v>
      </c>
      <c r="C10" s="12" t="s">
        <v>122</v>
      </c>
    </row>
    <row r="11" spans="1:3" ht="25.5" x14ac:dyDescent="0.25">
      <c r="A11" s="20">
        <v>215000</v>
      </c>
      <c r="B11" s="11" t="s">
        <v>132</v>
      </c>
      <c r="C11" s="12" t="s">
        <v>121</v>
      </c>
    </row>
    <row r="12" spans="1:3" x14ac:dyDescent="0.25">
      <c r="A12" s="20">
        <v>215001</v>
      </c>
      <c r="B12" s="11" t="s">
        <v>133</v>
      </c>
      <c r="C12" s="12" t="s">
        <v>122</v>
      </c>
    </row>
    <row r="13" spans="1:3" ht="38.25" x14ac:dyDescent="0.25">
      <c r="A13" s="20">
        <v>215002</v>
      </c>
      <c r="B13" s="11" t="s">
        <v>134</v>
      </c>
      <c r="C13" s="12" t="s">
        <v>122</v>
      </c>
    </row>
    <row r="14" spans="1:3" ht="25.5" x14ac:dyDescent="0.25">
      <c r="A14" s="20">
        <v>215003</v>
      </c>
      <c r="B14" s="11" t="s">
        <v>132</v>
      </c>
      <c r="C14" s="12" t="s">
        <v>122</v>
      </c>
    </row>
    <row r="15" spans="1:3" x14ac:dyDescent="0.25">
      <c r="A15" s="20">
        <v>216000</v>
      </c>
      <c r="B15" s="11" t="s">
        <v>135</v>
      </c>
      <c r="C15" s="12" t="s">
        <v>121</v>
      </c>
    </row>
    <row r="16" spans="1:3" x14ac:dyDescent="0.25">
      <c r="A16" s="20">
        <v>216001</v>
      </c>
      <c r="B16" s="11" t="s">
        <v>135</v>
      </c>
      <c r="C16" s="12" t="s">
        <v>122</v>
      </c>
    </row>
    <row r="17" spans="1:3" ht="25.5" x14ac:dyDescent="0.25">
      <c r="A17" s="20">
        <v>217000</v>
      </c>
      <c r="B17" s="11" t="s">
        <v>136</v>
      </c>
      <c r="C17" s="12" t="s">
        <v>121</v>
      </c>
    </row>
    <row r="18" spans="1:3" ht="25.5" x14ac:dyDescent="0.25">
      <c r="A18" s="20">
        <v>217001</v>
      </c>
      <c r="B18" s="11" t="s">
        <v>136</v>
      </c>
      <c r="C18" s="12" t="s">
        <v>122</v>
      </c>
    </row>
    <row r="19" spans="1:3" ht="38.25" x14ac:dyDescent="0.25">
      <c r="A19" s="20">
        <v>218000</v>
      </c>
      <c r="B19" s="11" t="s">
        <v>137</v>
      </c>
      <c r="C19" s="12" t="s">
        <v>121</v>
      </c>
    </row>
    <row r="20" spans="1:3" ht="38.25" x14ac:dyDescent="0.25">
      <c r="A20" s="20">
        <v>218001</v>
      </c>
      <c r="B20" s="11" t="s">
        <v>137</v>
      </c>
      <c r="C20" s="12" t="s">
        <v>122</v>
      </c>
    </row>
    <row r="21" spans="1:3" ht="25.5" x14ac:dyDescent="0.25">
      <c r="A21" s="20">
        <v>218002</v>
      </c>
      <c r="B21" s="11" t="s">
        <v>138</v>
      </c>
      <c r="C21" s="12" t="s">
        <v>122</v>
      </c>
    </row>
    <row r="22" spans="1:3" ht="25.5" x14ac:dyDescent="0.25">
      <c r="A22" s="20">
        <v>218003</v>
      </c>
      <c r="B22" s="11" t="s">
        <v>139</v>
      </c>
      <c r="C22" s="12" t="s">
        <v>122</v>
      </c>
    </row>
    <row r="23" spans="1:3" ht="25.5" x14ac:dyDescent="0.25">
      <c r="A23" s="20">
        <v>218004</v>
      </c>
      <c r="B23" s="11" t="s">
        <v>140</v>
      </c>
      <c r="C23" s="12" t="s">
        <v>122</v>
      </c>
    </row>
    <row r="24" spans="1:3" x14ac:dyDescent="0.25">
      <c r="A24" s="20">
        <v>220000</v>
      </c>
      <c r="B24" s="11" t="s">
        <v>141</v>
      </c>
      <c r="C24" s="12" t="s">
        <v>121</v>
      </c>
    </row>
    <row r="25" spans="1:3" ht="25.5" x14ac:dyDescent="0.25">
      <c r="A25" s="20">
        <v>221000</v>
      </c>
      <c r="B25" s="11" t="s">
        <v>142</v>
      </c>
      <c r="C25" s="12" t="s">
        <v>121</v>
      </c>
    </row>
    <row r="26" spans="1:3" x14ac:dyDescent="0.25">
      <c r="A26" s="20">
        <v>221001</v>
      </c>
      <c r="B26" s="11" t="s">
        <v>143</v>
      </c>
      <c r="C26" s="12" t="s">
        <v>122</v>
      </c>
    </row>
    <row r="27" spans="1:3" ht="25.5" x14ac:dyDescent="0.25">
      <c r="A27" s="20">
        <v>222000</v>
      </c>
      <c r="B27" s="11" t="s">
        <v>147</v>
      </c>
      <c r="C27" s="12" t="s">
        <v>121</v>
      </c>
    </row>
    <row r="28" spans="1:3" x14ac:dyDescent="0.25">
      <c r="A28" s="20">
        <v>222001</v>
      </c>
      <c r="B28" s="11" t="s">
        <v>148</v>
      </c>
      <c r="C28" s="12" t="s">
        <v>122</v>
      </c>
    </row>
    <row r="29" spans="1:3" ht="25.5" x14ac:dyDescent="0.25">
      <c r="A29" s="20">
        <v>223000</v>
      </c>
      <c r="B29" s="11" t="s">
        <v>149</v>
      </c>
      <c r="C29" s="12" t="s">
        <v>121</v>
      </c>
    </row>
    <row r="30" spans="1:3" ht="25.5" x14ac:dyDescent="0.25">
      <c r="A30" s="20">
        <v>223001</v>
      </c>
      <c r="B30" s="11" t="s">
        <v>149</v>
      </c>
      <c r="C30" s="12" t="s">
        <v>122</v>
      </c>
    </row>
    <row r="31" spans="1:3" ht="51" x14ac:dyDescent="0.25">
      <c r="A31" s="20">
        <v>230000</v>
      </c>
      <c r="B31" s="11" t="s">
        <v>150</v>
      </c>
      <c r="C31" s="12" t="s">
        <v>121</v>
      </c>
    </row>
    <row r="32" spans="1:3" ht="51" x14ac:dyDescent="0.25">
      <c r="A32" s="20">
        <v>231000</v>
      </c>
      <c r="B32" s="11" t="s">
        <v>151</v>
      </c>
      <c r="C32" s="12" t="s">
        <v>121</v>
      </c>
    </row>
    <row r="33" spans="1:3" ht="25.5" x14ac:dyDescent="0.25">
      <c r="A33" s="20">
        <v>231001</v>
      </c>
      <c r="B33" s="11" t="s">
        <v>152</v>
      </c>
      <c r="C33" s="12" t="s">
        <v>122</v>
      </c>
    </row>
    <row r="34" spans="1:3" ht="25.5" x14ac:dyDescent="0.25">
      <c r="A34" s="13">
        <v>232000</v>
      </c>
      <c r="B34" s="14" t="s">
        <v>153</v>
      </c>
      <c r="C34" s="19" t="s">
        <v>121</v>
      </c>
    </row>
    <row r="35" spans="1:3" ht="25.5" x14ac:dyDescent="0.25">
      <c r="A35" s="16">
        <v>232001</v>
      </c>
      <c r="B35" s="11" t="s">
        <v>153</v>
      </c>
      <c r="C35" s="12" t="s">
        <v>122</v>
      </c>
    </row>
    <row r="36" spans="1:3" ht="38.25" x14ac:dyDescent="0.25">
      <c r="A36" s="16">
        <v>233000</v>
      </c>
      <c r="B36" s="11" t="s">
        <v>154</v>
      </c>
      <c r="C36" s="12" t="s">
        <v>121</v>
      </c>
    </row>
    <row r="37" spans="1:3" ht="38.25" x14ac:dyDescent="0.25">
      <c r="A37" s="16">
        <v>233001</v>
      </c>
      <c r="B37" s="11" t="s">
        <v>154</v>
      </c>
      <c r="C37" s="12" t="s">
        <v>122</v>
      </c>
    </row>
    <row r="38" spans="1:3" ht="51" x14ac:dyDescent="0.25">
      <c r="A38" s="16">
        <v>234000</v>
      </c>
      <c r="B38" s="11" t="s">
        <v>155</v>
      </c>
      <c r="C38" s="12" t="s">
        <v>121</v>
      </c>
    </row>
    <row r="39" spans="1:3" ht="51" x14ac:dyDescent="0.25">
      <c r="A39" s="16">
        <v>234001</v>
      </c>
      <c r="B39" s="11" t="s">
        <v>155</v>
      </c>
      <c r="C39" s="12" t="s">
        <v>122</v>
      </c>
    </row>
    <row r="40" spans="1:3" ht="51" x14ac:dyDescent="0.25">
      <c r="A40" s="16">
        <v>235000</v>
      </c>
      <c r="B40" s="11" t="s">
        <v>156</v>
      </c>
      <c r="C40" s="12" t="s">
        <v>121</v>
      </c>
    </row>
    <row r="41" spans="1:3" ht="51" x14ac:dyDescent="0.25">
      <c r="A41" s="16">
        <v>235001</v>
      </c>
      <c r="B41" s="11" t="s">
        <v>156</v>
      </c>
      <c r="C41" s="12" t="s">
        <v>122</v>
      </c>
    </row>
    <row r="42" spans="1:3" ht="51" x14ac:dyDescent="0.25">
      <c r="A42" s="16">
        <v>236000</v>
      </c>
      <c r="B42" s="11" t="s">
        <v>157</v>
      </c>
      <c r="C42" s="12" t="s">
        <v>121</v>
      </c>
    </row>
    <row r="43" spans="1:3" ht="51" x14ac:dyDescent="0.25">
      <c r="A43" s="16">
        <v>236001</v>
      </c>
      <c r="B43" s="11" t="s">
        <v>157</v>
      </c>
      <c r="C43" s="12" t="s">
        <v>122</v>
      </c>
    </row>
    <row r="44" spans="1:3" ht="38.25" x14ac:dyDescent="0.25">
      <c r="A44" s="16">
        <v>237000</v>
      </c>
      <c r="B44" s="11" t="s">
        <v>158</v>
      </c>
      <c r="C44" s="12" t="s">
        <v>121</v>
      </c>
    </row>
    <row r="45" spans="1:3" ht="38.25" x14ac:dyDescent="0.25">
      <c r="A45" s="16">
        <v>237001</v>
      </c>
      <c r="B45" s="11" t="s">
        <v>158</v>
      </c>
      <c r="C45" s="12" t="s">
        <v>122</v>
      </c>
    </row>
    <row r="46" spans="1:3" ht="25.5" x14ac:dyDescent="0.25">
      <c r="A46" s="16">
        <v>238000</v>
      </c>
      <c r="B46" s="11" t="s">
        <v>159</v>
      </c>
      <c r="C46" s="12" t="s">
        <v>121</v>
      </c>
    </row>
    <row r="47" spans="1:3" ht="25.5" x14ac:dyDescent="0.25">
      <c r="A47" s="16">
        <v>238001</v>
      </c>
      <c r="B47" s="11" t="s">
        <v>159</v>
      </c>
      <c r="C47" s="12" t="s">
        <v>122</v>
      </c>
    </row>
    <row r="48" spans="1:3" ht="38.25" x14ac:dyDescent="0.25">
      <c r="A48" s="16">
        <v>240000</v>
      </c>
      <c r="B48" s="11" t="s">
        <v>160</v>
      </c>
      <c r="C48" s="12" t="s">
        <v>121</v>
      </c>
    </row>
    <row r="49" spans="1:3" ht="25.5" x14ac:dyDescent="0.25">
      <c r="A49" s="16">
        <v>241000</v>
      </c>
      <c r="B49" s="11" t="s">
        <v>161</v>
      </c>
      <c r="C49" s="12" t="s">
        <v>121</v>
      </c>
    </row>
    <row r="50" spans="1:3" ht="25.5" x14ac:dyDescent="0.25">
      <c r="A50" s="16">
        <v>241001</v>
      </c>
      <c r="B50" s="11" t="s">
        <v>161</v>
      </c>
      <c r="C50" s="12" t="s">
        <v>122</v>
      </c>
    </row>
    <row r="51" spans="1:3" ht="25.5" x14ac:dyDescent="0.25">
      <c r="A51" s="16">
        <v>242000</v>
      </c>
      <c r="B51" s="11" t="s">
        <v>162</v>
      </c>
      <c r="C51" s="12" t="s">
        <v>121</v>
      </c>
    </row>
    <row r="52" spans="1:3" ht="25.5" x14ac:dyDescent="0.25">
      <c r="A52" s="16">
        <v>242001</v>
      </c>
      <c r="B52" s="11" t="s">
        <v>162</v>
      </c>
      <c r="C52" s="12" t="s">
        <v>122</v>
      </c>
    </row>
    <row r="53" spans="1:3" ht="25.5" x14ac:dyDescent="0.25">
      <c r="A53" s="16">
        <v>243000</v>
      </c>
      <c r="B53" s="11" t="s">
        <v>163</v>
      </c>
      <c r="C53" s="12" t="s">
        <v>121</v>
      </c>
    </row>
    <row r="54" spans="1:3" ht="25.5" x14ac:dyDescent="0.25">
      <c r="A54" s="16">
        <v>243001</v>
      </c>
      <c r="B54" s="11" t="s">
        <v>163</v>
      </c>
      <c r="C54" s="12" t="s">
        <v>122</v>
      </c>
    </row>
    <row r="55" spans="1:3" ht="25.5" x14ac:dyDescent="0.25">
      <c r="A55" s="16">
        <v>244000</v>
      </c>
      <c r="B55" s="11" t="s">
        <v>164</v>
      </c>
      <c r="C55" s="12" t="s">
        <v>121</v>
      </c>
    </row>
    <row r="56" spans="1:3" ht="25.5" x14ac:dyDescent="0.25">
      <c r="A56" s="16">
        <v>244001</v>
      </c>
      <c r="B56" s="11" t="s">
        <v>164</v>
      </c>
      <c r="C56" s="12" t="s">
        <v>122</v>
      </c>
    </row>
    <row r="57" spans="1:3" x14ac:dyDescent="0.25">
      <c r="A57" s="16">
        <v>245000</v>
      </c>
      <c r="B57" s="11" t="s">
        <v>165</v>
      </c>
      <c r="C57" s="12" t="s">
        <v>121</v>
      </c>
    </row>
    <row r="58" spans="1:3" x14ac:dyDescent="0.25">
      <c r="A58" s="16">
        <v>245001</v>
      </c>
      <c r="B58" s="11" t="s">
        <v>165</v>
      </c>
      <c r="C58" s="12" t="s">
        <v>122</v>
      </c>
    </row>
    <row r="59" spans="1:3" ht="25.5" x14ac:dyDescent="0.25">
      <c r="A59" s="16">
        <v>246000</v>
      </c>
      <c r="B59" s="11" t="s">
        <v>166</v>
      </c>
      <c r="C59" s="12" t="s">
        <v>121</v>
      </c>
    </row>
    <row r="60" spans="1:3" x14ac:dyDescent="0.25">
      <c r="A60" s="16">
        <v>246001</v>
      </c>
      <c r="B60" s="11" t="s">
        <v>167</v>
      </c>
      <c r="C60" s="12" t="s">
        <v>122</v>
      </c>
    </row>
    <row r="61" spans="1:3" x14ac:dyDescent="0.25">
      <c r="A61" s="16">
        <v>246002</v>
      </c>
      <c r="B61" s="11" t="s">
        <v>168</v>
      </c>
      <c r="C61" s="12" t="s">
        <v>122</v>
      </c>
    </row>
    <row r="62" spans="1:3" ht="25.5" x14ac:dyDescent="0.25">
      <c r="A62" s="16">
        <v>247000</v>
      </c>
      <c r="B62" s="11" t="s">
        <v>169</v>
      </c>
      <c r="C62" s="12" t="s">
        <v>121</v>
      </c>
    </row>
    <row r="63" spans="1:3" ht="25.5" x14ac:dyDescent="0.25">
      <c r="A63" s="16">
        <v>247001</v>
      </c>
      <c r="B63" s="11" t="s">
        <v>169</v>
      </c>
      <c r="C63" s="12" t="s">
        <v>122</v>
      </c>
    </row>
    <row r="64" spans="1:3" ht="25.5" x14ac:dyDescent="0.25">
      <c r="A64" s="16">
        <v>248000</v>
      </c>
      <c r="B64" s="11" t="s">
        <v>170</v>
      </c>
      <c r="C64" s="12" t="s">
        <v>121</v>
      </c>
    </row>
    <row r="65" spans="1:3" ht="25.5" x14ac:dyDescent="0.25">
      <c r="A65" s="16">
        <v>248001</v>
      </c>
      <c r="B65" s="11" t="s">
        <v>170</v>
      </c>
      <c r="C65" s="12" t="s">
        <v>122</v>
      </c>
    </row>
    <row r="66" spans="1:3" ht="38.25" x14ac:dyDescent="0.25">
      <c r="A66" s="16">
        <v>249000</v>
      </c>
      <c r="B66" s="11" t="s">
        <v>171</v>
      </c>
      <c r="C66" s="12" t="s">
        <v>121</v>
      </c>
    </row>
    <row r="67" spans="1:3" ht="25.5" x14ac:dyDescent="0.25">
      <c r="A67" s="16">
        <v>249001</v>
      </c>
      <c r="B67" s="11" t="s">
        <v>172</v>
      </c>
      <c r="C67" s="12" t="s">
        <v>122</v>
      </c>
    </row>
    <row r="68" spans="1:3" ht="25.5" x14ac:dyDescent="0.25">
      <c r="A68" s="16">
        <v>249002</v>
      </c>
      <c r="B68" s="11" t="s">
        <v>173</v>
      </c>
      <c r="C68" s="12" t="s">
        <v>122</v>
      </c>
    </row>
    <row r="69" spans="1:3" ht="38.25" x14ac:dyDescent="0.25">
      <c r="A69" s="16">
        <v>250000</v>
      </c>
      <c r="B69" s="11" t="s">
        <v>174</v>
      </c>
      <c r="C69" s="12" t="s">
        <v>121</v>
      </c>
    </row>
    <row r="70" spans="1:3" ht="25.5" x14ac:dyDescent="0.25">
      <c r="A70" s="16">
        <v>251000</v>
      </c>
      <c r="B70" s="11" t="s">
        <v>175</v>
      </c>
      <c r="C70" s="12" t="s">
        <v>121</v>
      </c>
    </row>
    <row r="71" spans="1:3" x14ac:dyDescent="0.25">
      <c r="A71" s="13">
        <v>251001</v>
      </c>
      <c r="B71" s="14" t="s">
        <v>176</v>
      </c>
      <c r="C71" s="19" t="s">
        <v>122</v>
      </c>
    </row>
    <row r="72" spans="1:3" ht="25.5" x14ac:dyDescent="0.25">
      <c r="A72" s="16">
        <v>252000</v>
      </c>
      <c r="B72" s="11" t="s">
        <v>177</v>
      </c>
      <c r="C72" s="12" t="s">
        <v>121</v>
      </c>
    </row>
    <row r="73" spans="1:3" ht="25.5" x14ac:dyDescent="0.25">
      <c r="A73" s="16">
        <v>252001</v>
      </c>
      <c r="B73" s="11" t="s">
        <v>177</v>
      </c>
      <c r="C73" s="12" t="s">
        <v>122</v>
      </c>
    </row>
    <row r="74" spans="1:3" ht="25.5" x14ac:dyDescent="0.25">
      <c r="A74" s="16">
        <v>253000</v>
      </c>
      <c r="B74" s="11" t="s">
        <v>178</v>
      </c>
      <c r="C74" s="12" t="s">
        <v>121</v>
      </c>
    </row>
    <row r="75" spans="1:3" ht="25.5" x14ac:dyDescent="0.25">
      <c r="A75" s="16">
        <v>253001</v>
      </c>
      <c r="B75" s="11" t="s">
        <v>179</v>
      </c>
      <c r="C75" s="12" t="s">
        <v>122</v>
      </c>
    </row>
    <row r="76" spans="1:3" ht="25.5" x14ac:dyDescent="0.25">
      <c r="A76" s="16">
        <v>254000</v>
      </c>
      <c r="B76" s="11" t="s">
        <v>180</v>
      </c>
      <c r="C76" s="12" t="s">
        <v>121</v>
      </c>
    </row>
    <row r="77" spans="1:3" ht="25.5" x14ac:dyDescent="0.25">
      <c r="A77" s="16">
        <v>254001</v>
      </c>
      <c r="B77" s="11" t="s">
        <v>180</v>
      </c>
      <c r="C77" s="12" t="s">
        <v>122</v>
      </c>
    </row>
    <row r="78" spans="1:3" ht="25.5" x14ac:dyDescent="0.25">
      <c r="A78" s="16">
        <v>255000</v>
      </c>
      <c r="B78" s="11" t="s">
        <v>181</v>
      </c>
      <c r="C78" s="12" t="s">
        <v>121</v>
      </c>
    </row>
    <row r="79" spans="1:3" ht="25.5" x14ac:dyDescent="0.25">
      <c r="A79" s="16">
        <v>255001</v>
      </c>
      <c r="B79" s="11" t="s">
        <v>181</v>
      </c>
      <c r="C79" s="12" t="s">
        <v>122</v>
      </c>
    </row>
    <row r="80" spans="1:3" ht="25.5" x14ac:dyDescent="0.25">
      <c r="A80" s="16">
        <v>256000</v>
      </c>
      <c r="B80" s="11" t="s">
        <v>182</v>
      </c>
      <c r="C80" s="12" t="s">
        <v>121</v>
      </c>
    </row>
    <row r="81" spans="1:3" ht="25.5" x14ac:dyDescent="0.25">
      <c r="A81" s="16">
        <v>256001</v>
      </c>
      <c r="B81" s="11" t="s">
        <v>182</v>
      </c>
      <c r="C81" s="12" t="s">
        <v>122</v>
      </c>
    </row>
    <row r="82" spans="1:3" x14ac:dyDescent="0.25">
      <c r="A82" s="16">
        <v>259000</v>
      </c>
      <c r="B82" s="11" t="s">
        <v>183</v>
      </c>
      <c r="C82" s="12" t="s">
        <v>121</v>
      </c>
    </row>
    <row r="83" spans="1:3" x14ac:dyDescent="0.25">
      <c r="A83" s="16">
        <v>259001</v>
      </c>
      <c r="B83" s="11" t="s">
        <v>183</v>
      </c>
      <c r="C83" s="12" t="s">
        <v>122</v>
      </c>
    </row>
    <row r="84" spans="1:3" ht="25.5" x14ac:dyDescent="0.25">
      <c r="A84" s="16">
        <v>260000</v>
      </c>
      <c r="B84" s="11" t="s">
        <v>184</v>
      </c>
      <c r="C84" s="12" t="s">
        <v>121</v>
      </c>
    </row>
    <row r="85" spans="1:3" ht="25.5" x14ac:dyDescent="0.25">
      <c r="A85" s="16">
        <v>261000</v>
      </c>
      <c r="B85" s="11" t="s">
        <v>185</v>
      </c>
      <c r="C85" s="12" t="s">
        <v>121</v>
      </c>
    </row>
    <row r="86" spans="1:3" x14ac:dyDescent="0.25">
      <c r="A86" s="16">
        <v>261001</v>
      </c>
      <c r="B86" s="11" t="s">
        <v>186</v>
      </c>
      <c r="C86" s="12" t="s">
        <v>122</v>
      </c>
    </row>
    <row r="87" spans="1:3" x14ac:dyDescent="0.25">
      <c r="A87" s="16">
        <v>261002</v>
      </c>
      <c r="B87" s="11" t="s">
        <v>187</v>
      </c>
      <c r="C87" s="12" t="s">
        <v>122</v>
      </c>
    </row>
    <row r="88" spans="1:3" x14ac:dyDescent="0.25">
      <c r="A88" s="16">
        <v>262000</v>
      </c>
      <c r="B88" s="11" t="s">
        <v>188</v>
      </c>
      <c r="C88" s="12" t="s">
        <v>121</v>
      </c>
    </row>
    <row r="89" spans="1:3" x14ac:dyDescent="0.25">
      <c r="A89" s="16">
        <v>262001</v>
      </c>
      <c r="B89" s="11" t="s">
        <v>188</v>
      </c>
      <c r="C89" s="12" t="s">
        <v>122</v>
      </c>
    </row>
    <row r="90" spans="1:3" ht="38.25" x14ac:dyDescent="0.25">
      <c r="A90" s="16">
        <v>270000</v>
      </c>
      <c r="B90" s="11" t="s">
        <v>189</v>
      </c>
      <c r="C90" s="12" t="s">
        <v>121</v>
      </c>
    </row>
    <row r="91" spans="1:3" x14ac:dyDescent="0.25">
      <c r="A91" s="16">
        <v>271000</v>
      </c>
      <c r="B91" s="11" t="s">
        <v>190</v>
      </c>
      <c r="C91" s="12" t="s">
        <v>121</v>
      </c>
    </row>
    <row r="92" spans="1:3" x14ac:dyDescent="0.25">
      <c r="A92" s="16">
        <v>271001</v>
      </c>
      <c r="B92" s="11" t="s">
        <v>191</v>
      </c>
      <c r="C92" s="12" t="s">
        <v>122</v>
      </c>
    </row>
    <row r="93" spans="1:3" ht="25.5" x14ac:dyDescent="0.25">
      <c r="A93" s="16">
        <v>272000</v>
      </c>
      <c r="B93" s="11" t="s">
        <v>192</v>
      </c>
      <c r="C93" s="12" t="s">
        <v>121</v>
      </c>
    </row>
    <row r="94" spans="1:3" ht="25.5" x14ac:dyDescent="0.25">
      <c r="A94" s="16">
        <v>272001</v>
      </c>
      <c r="B94" s="11" t="s">
        <v>193</v>
      </c>
      <c r="C94" s="12" t="s">
        <v>122</v>
      </c>
    </row>
    <row r="95" spans="1:3" ht="25.5" x14ac:dyDescent="0.25">
      <c r="A95" s="16">
        <v>272002</v>
      </c>
      <c r="B95" s="11" t="s">
        <v>192</v>
      </c>
      <c r="C95" s="12" t="s">
        <v>122</v>
      </c>
    </row>
    <row r="96" spans="1:3" x14ac:dyDescent="0.25">
      <c r="A96" s="16">
        <v>273000</v>
      </c>
      <c r="B96" s="11" t="s">
        <v>194</v>
      </c>
      <c r="C96" s="12" t="s">
        <v>121</v>
      </c>
    </row>
    <row r="97" spans="1:3" x14ac:dyDescent="0.25">
      <c r="A97" s="16">
        <v>273001</v>
      </c>
      <c r="B97" s="11" t="s">
        <v>194</v>
      </c>
      <c r="C97" s="12" t="s">
        <v>122</v>
      </c>
    </row>
    <row r="98" spans="1:3" x14ac:dyDescent="0.25">
      <c r="A98" s="16">
        <v>274000</v>
      </c>
      <c r="B98" s="11" t="s">
        <v>195</v>
      </c>
      <c r="C98" s="12" t="s">
        <v>121</v>
      </c>
    </row>
    <row r="99" spans="1:3" x14ac:dyDescent="0.25">
      <c r="A99" s="16">
        <v>274001</v>
      </c>
      <c r="B99" s="11" t="s">
        <v>195</v>
      </c>
      <c r="C99" s="12" t="s">
        <v>122</v>
      </c>
    </row>
    <row r="100" spans="1:3" ht="38.25" x14ac:dyDescent="0.25">
      <c r="A100" s="16">
        <v>275000</v>
      </c>
      <c r="B100" s="11" t="s">
        <v>196</v>
      </c>
      <c r="C100" s="12" t="s">
        <v>121</v>
      </c>
    </row>
    <row r="101" spans="1:3" ht="38.25" x14ac:dyDescent="0.25">
      <c r="A101" s="16">
        <v>275001</v>
      </c>
      <c r="B101" s="11" t="s">
        <v>196</v>
      </c>
      <c r="C101" s="12" t="s">
        <v>122</v>
      </c>
    </row>
    <row r="102" spans="1:3" ht="25.5" x14ac:dyDescent="0.25">
      <c r="A102" s="16">
        <v>280000</v>
      </c>
      <c r="B102" s="11" t="s">
        <v>197</v>
      </c>
      <c r="C102" s="12" t="s">
        <v>121</v>
      </c>
    </row>
    <row r="103" spans="1:3" ht="25.5" x14ac:dyDescent="0.25">
      <c r="A103" s="16">
        <v>281000</v>
      </c>
      <c r="B103" s="11" t="s">
        <v>198</v>
      </c>
      <c r="C103" s="12" t="s">
        <v>121</v>
      </c>
    </row>
    <row r="104" spans="1:3" ht="25.5" x14ac:dyDescent="0.25">
      <c r="A104" s="16">
        <v>281001</v>
      </c>
      <c r="B104" s="11" t="s">
        <v>198</v>
      </c>
      <c r="C104" s="12" t="s">
        <v>122</v>
      </c>
    </row>
    <row r="105" spans="1:3" ht="25.5" x14ac:dyDescent="0.25">
      <c r="A105" s="16">
        <v>282000</v>
      </c>
      <c r="B105" s="11" t="s">
        <v>199</v>
      </c>
      <c r="C105" s="12" t="s">
        <v>121</v>
      </c>
    </row>
    <row r="106" spans="1:3" ht="25.5" x14ac:dyDescent="0.25">
      <c r="A106" s="16">
        <v>282001</v>
      </c>
      <c r="B106" s="11" t="s">
        <v>199</v>
      </c>
      <c r="C106" s="12" t="s">
        <v>122</v>
      </c>
    </row>
    <row r="107" spans="1:3" ht="38.25" x14ac:dyDescent="0.25">
      <c r="A107" s="16">
        <v>283000</v>
      </c>
      <c r="B107" s="11" t="s">
        <v>200</v>
      </c>
      <c r="C107" s="12" t="s">
        <v>121</v>
      </c>
    </row>
    <row r="108" spans="1:3" ht="25.5" x14ac:dyDescent="0.25">
      <c r="A108" s="16">
        <v>283001</v>
      </c>
      <c r="B108" s="11" t="s">
        <v>201</v>
      </c>
      <c r="C108" s="12" t="s">
        <v>122</v>
      </c>
    </row>
    <row r="109" spans="1:3" ht="38.25" x14ac:dyDescent="0.25">
      <c r="A109" s="16">
        <v>290000</v>
      </c>
      <c r="B109" s="11" t="s">
        <v>202</v>
      </c>
      <c r="C109" s="12" t="s">
        <v>121</v>
      </c>
    </row>
    <row r="110" spans="1:3" x14ac:dyDescent="0.25">
      <c r="A110" s="16">
        <v>291000</v>
      </c>
      <c r="B110" s="11" t="s">
        <v>203</v>
      </c>
      <c r="C110" s="12" t="s">
        <v>121</v>
      </c>
    </row>
    <row r="111" spans="1:3" ht="25.5" x14ac:dyDescent="0.25">
      <c r="A111" s="16">
        <v>291001</v>
      </c>
      <c r="B111" s="11" t="s">
        <v>204</v>
      </c>
      <c r="C111" s="12" t="s">
        <v>122</v>
      </c>
    </row>
    <row r="112" spans="1:3" ht="25.5" x14ac:dyDescent="0.25">
      <c r="A112" s="16">
        <v>292000</v>
      </c>
      <c r="B112" s="11" t="s">
        <v>205</v>
      </c>
      <c r="C112" s="12" t="s">
        <v>121</v>
      </c>
    </row>
    <row r="113" spans="1:3" ht="51" x14ac:dyDescent="0.25">
      <c r="A113" s="18">
        <v>292001</v>
      </c>
      <c r="B113" s="14" t="s">
        <v>206</v>
      </c>
      <c r="C113" s="19" t="s">
        <v>122</v>
      </c>
    </row>
    <row r="114" spans="1:3" ht="51" x14ac:dyDescent="0.25">
      <c r="A114" s="20">
        <v>293000</v>
      </c>
      <c r="B114" s="11" t="s">
        <v>207</v>
      </c>
      <c r="C114" s="12" t="s">
        <v>121</v>
      </c>
    </row>
    <row r="115" spans="1:3" ht="51" x14ac:dyDescent="0.25">
      <c r="A115" s="20">
        <v>293001</v>
      </c>
      <c r="B115" s="11" t="s">
        <v>207</v>
      </c>
      <c r="C115" s="12" t="s">
        <v>122</v>
      </c>
    </row>
    <row r="116" spans="1:3" ht="51" x14ac:dyDescent="0.25">
      <c r="A116" s="20">
        <v>294000</v>
      </c>
      <c r="B116" s="11" t="s">
        <v>208</v>
      </c>
      <c r="C116" s="12" t="s">
        <v>121</v>
      </c>
    </row>
    <row r="117" spans="1:3" ht="38.25" x14ac:dyDescent="0.25">
      <c r="A117" s="20">
        <v>294001</v>
      </c>
      <c r="B117" s="11" t="s">
        <v>209</v>
      </c>
      <c r="C117" s="12" t="s">
        <v>122</v>
      </c>
    </row>
    <row r="118" spans="1:3" ht="38.25" x14ac:dyDescent="0.25">
      <c r="A118" s="20">
        <v>294002</v>
      </c>
      <c r="B118" s="11" t="s">
        <v>210</v>
      </c>
      <c r="C118" s="12" t="s">
        <v>122</v>
      </c>
    </row>
    <row r="119" spans="1:3" ht="51" x14ac:dyDescent="0.25">
      <c r="A119" s="20">
        <v>295000</v>
      </c>
      <c r="B119" s="11" t="s">
        <v>211</v>
      </c>
      <c r="C119" s="12" t="s">
        <v>121</v>
      </c>
    </row>
    <row r="120" spans="1:3" ht="51" x14ac:dyDescent="0.25">
      <c r="A120" s="20">
        <v>295001</v>
      </c>
      <c r="B120" s="11" t="s">
        <v>211</v>
      </c>
      <c r="C120" s="12" t="s">
        <v>122</v>
      </c>
    </row>
    <row r="121" spans="1:3" ht="38.25" x14ac:dyDescent="0.25">
      <c r="A121" s="20">
        <v>296000</v>
      </c>
      <c r="B121" s="11" t="s">
        <v>212</v>
      </c>
      <c r="C121" s="12" t="s">
        <v>121</v>
      </c>
    </row>
    <row r="122" spans="1:3" ht="25.5" x14ac:dyDescent="0.25">
      <c r="A122" s="20">
        <v>296001</v>
      </c>
      <c r="B122" s="11" t="s">
        <v>213</v>
      </c>
      <c r="C122" s="12" t="s">
        <v>122</v>
      </c>
    </row>
    <row r="123" spans="1:3" ht="38.25" x14ac:dyDescent="0.25">
      <c r="A123" s="20">
        <v>297000</v>
      </c>
      <c r="B123" s="11" t="s">
        <v>214</v>
      </c>
      <c r="C123" s="12" t="s">
        <v>121</v>
      </c>
    </row>
    <row r="124" spans="1:3" ht="38.25" x14ac:dyDescent="0.25">
      <c r="A124" s="20">
        <v>297001</v>
      </c>
      <c r="B124" s="11" t="s">
        <v>214</v>
      </c>
      <c r="C124" s="12" t="s">
        <v>122</v>
      </c>
    </row>
    <row r="125" spans="1:3" ht="38.25" x14ac:dyDescent="0.25">
      <c r="A125" s="20">
        <v>298000</v>
      </c>
      <c r="B125" s="11" t="s">
        <v>215</v>
      </c>
      <c r="C125" s="12" t="s">
        <v>121</v>
      </c>
    </row>
    <row r="126" spans="1:3" ht="38.25" x14ac:dyDescent="0.25">
      <c r="A126" s="20">
        <v>298001</v>
      </c>
      <c r="B126" s="11" t="s">
        <v>215</v>
      </c>
      <c r="C126" s="12" t="s">
        <v>122</v>
      </c>
    </row>
    <row r="127" spans="1:3" ht="38.25" x14ac:dyDescent="0.25">
      <c r="A127" s="20">
        <v>299000</v>
      </c>
      <c r="B127" s="11" t="s">
        <v>216</v>
      </c>
      <c r="C127" s="12" t="s">
        <v>121</v>
      </c>
    </row>
    <row r="128" spans="1:3" ht="38.25" x14ac:dyDescent="0.25">
      <c r="A128" s="20">
        <v>299001</v>
      </c>
      <c r="B128" s="11" t="s">
        <v>216</v>
      </c>
      <c r="C128" s="12" t="s">
        <v>122</v>
      </c>
    </row>
    <row r="129" spans="1:3" ht="15.75" x14ac:dyDescent="0.25">
      <c r="A129" s="21">
        <v>300000</v>
      </c>
      <c r="B129" s="22" t="s">
        <v>217</v>
      </c>
      <c r="C129" s="23" t="s">
        <v>124</v>
      </c>
    </row>
    <row r="130" spans="1:3" x14ac:dyDescent="0.25">
      <c r="A130" s="20">
        <v>310000</v>
      </c>
      <c r="B130" s="11" t="s">
        <v>218</v>
      </c>
      <c r="C130" s="12" t="s">
        <v>121</v>
      </c>
    </row>
    <row r="131" spans="1:3" x14ac:dyDescent="0.25">
      <c r="A131" s="20">
        <v>311000</v>
      </c>
      <c r="B131" s="11" t="s">
        <v>219</v>
      </c>
      <c r="C131" s="12" t="s">
        <v>121</v>
      </c>
    </row>
    <row r="132" spans="1:3" x14ac:dyDescent="0.25">
      <c r="A132" s="20">
        <v>311001</v>
      </c>
      <c r="B132" s="11" t="s">
        <v>220</v>
      </c>
      <c r="C132" s="12" t="s">
        <v>122</v>
      </c>
    </row>
    <row r="133" spans="1:3" ht="25.5" x14ac:dyDescent="0.25">
      <c r="A133" s="20">
        <v>311002</v>
      </c>
      <c r="B133" s="11" t="s">
        <v>221</v>
      </c>
      <c r="C133" s="12" t="s">
        <v>122</v>
      </c>
    </row>
    <row r="134" spans="1:3" x14ac:dyDescent="0.25">
      <c r="A134" s="20">
        <v>312000</v>
      </c>
      <c r="B134" s="11" t="s">
        <v>222</v>
      </c>
      <c r="C134" s="12" t="s">
        <v>121</v>
      </c>
    </row>
    <row r="135" spans="1:3" x14ac:dyDescent="0.25">
      <c r="A135" s="20">
        <v>312001</v>
      </c>
      <c r="B135" s="11" t="s">
        <v>223</v>
      </c>
      <c r="C135" s="12" t="s">
        <v>122</v>
      </c>
    </row>
    <row r="136" spans="1:3" x14ac:dyDescent="0.25">
      <c r="A136" s="20">
        <v>313000</v>
      </c>
      <c r="B136" s="11" t="s">
        <v>224</v>
      </c>
      <c r="C136" s="12" t="s">
        <v>121</v>
      </c>
    </row>
    <row r="137" spans="1:3" x14ac:dyDescent="0.25">
      <c r="A137" s="20">
        <v>313001</v>
      </c>
      <c r="B137" s="11" t="s">
        <v>225</v>
      </c>
      <c r="C137" s="12" t="s">
        <v>122</v>
      </c>
    </row>
    <row r="138" spans="1:3" ht="25.5" x14ac:dyDescent="0.25">
      <c r="A138" s="20">
        <v>313002</v>
      </c>
      <c r="B138" s="11" t="s">
        <v>226</v>
      </c>
      <c r="C138" s="12" t="s">
        <v>122</v>
      </c>
    </row>
    <row r="139" spans="1:3" x14ac:dyDescent="0.25">
      <c r="A139" s="20">
        <v>314000</v>
      </c>
      <c r="B139" s="11" t="s">
        <v>227</v>
      </c>
      <c r="C139" s="12" t="s">
        <v>121</v>
      </c>
    </row>
    <row r="140" spans="1:3" x14ac:dyDescent="0.25">
      <c r="A140" s="20">
        <v>314001</v>
      </c>
      <c r="B140" s="11" t="s">
        <v>228</v>
      </c>
      <c r="C140" s="12" t="s">
        <v>122</v>
      </c>
    </row>
    <row r="141" spans="1:3" x14ac:dyDescent="0.25">
      <c r="A141" s="20">
        <v>315000</v>
      </c>
      <c r="B141" s="11" t="s">
        <v>229</v>
      </c>
      <c r="C141" s="12" t="s">
        <v>121</v>
      </c>
    </row>
    <row r="142" spans="1:3" x14ac:dyDescent="0.25">
      <c r="A142" s="20">
        <v>315001</v>
      </c>
      <c r="B142" s="11" t="s">
        <v>229</v>
      </c>
      <c r="C142" s="12" t="s">
        <v>122</v>
      </c>
    </row>
    <row r="143" spans="1:3" ht="38.25" x14ac:dyDescent="0.25">
      <c r="A143" s="20">
        <v>316000</v>
      </c>
      <c r="B143" s="11" t="s">
        <v>230</v>
      </c>
      <c r="C143" s="12" t="s">
        <v>121</v>
      </c>
    </row>
    <row r="144" spans="1:3" ht="38.25" x14ac:dyDescent="0.25">
      <c r="A144" s="20">
        <v>316001</v>
      </c>
      <c r="B144" s="11" t="s">
        <v>230</v>
      </c>
      <c r="C144" s="12" t="s">
        <v>122</v>
      </c>
    </row>
    <row r="145" spans="1:3" ht="51" x14ac:dyDescent="0.25">
      <c r="A145" s="20">
        <v>317000</v>
      </c>
      <c r="B145" s="11" t="s">
        <v>231</v>
      </c>
      <c r="C145" s="12" t="s">
        <v>121</v>
      </c>
    </row>
    <row r="146" spans="1:3" ht="51" x14ac:dyDescent="0.25">
      <c r="A146" s="20">
        <v>317001</v>
      </c>
      <c r="B146" s="11" t="s">
        <v>231</v>
      </c>
      <c r="C146" s="12" t="s">
        <v>122</v>
      </c>
    </row>
    <row r="147" spans="1:3" ht="25.5" x14ac:dyDescent="0.25">
      <c r="A147" s="20">
        <v>318000</v>
      </c>
      <c r="B147" s="11" t="s">
        <v>232</v>
      </c>
      <c r="C147" s="12" t="s">
        <v>121</v>
      </c>
    </row>
    <row r="148" spans="1:3" x14ac:dyDescent="0.25">
      <c r="A148" s="20">
        <v>318001</v>
      </c>
      <c r="B148" s="11" t="s">
        <v>233</v>
      </c>
      <c r="C148" s="12" t="s">
        <v>122</v>
      </c>
    </row>
    <row r="149" spans="1:3" ht="25.5" x14ac:dyDescent="0.25">
      <c r="A149" s="20">
        <v>319000</v>
      </c>
      <c r="B149" s="11" t="s">
        <v>234</v>
      </c>
      <c r="C149" s="12" t="s">
        <v>121</v>
      </c>
    </row>
    <row r="150" spans="1:3" x14ac:dyDescent="0.25">
      <c r="A150" s="13">
        <v>319001</v>
      </c>
      <c r="B150" s="14" t="s">
        <v>235</v>
      </c>
      <c r="C150" s="19" t="s">
        <v>122</v>
      </c>
    </row>
    <row r="151" spans="1:3" ht="25.5" x14ac:dyDescent="0.25">
      <c r="A151" s="16">
        <v>320000</v>
      </c>
      <c r="B151" s="11" t="s">
        <v>236</v>
      </c>
      <c r="C151" s="12" t="s">
        <v>121</v>
      </c>
    </row>
    <row r="152" spans="1:3" x14ac:dyDescent="0.25">
      <c r="A152" s="16">
        <v>321000</v>
      </c>
      <c r="B152" s="11" t="s">
        <v>237</v>
      </c>
      <c r="C152" s="12" t="s">
        <v>121</v>
      </c>
    </row>
    <row r="153" spans="1:3" x14ac:dyDescent="0.25">
      <c r="A153" s="16">
        <v>321001</v>
      </c>
      <c r="B153" s="11" t="s">
        <v>237</v>
      </c>
      <c r="C153" s="12" t="s">
        <v>122</v>
      </c>
    </row>
    <row r="154" spans="1:3" x14ac:dyDescent="0.25">
      <c r="A154" s="16">
        <v>322000</v>
      </c>
      <c r="B154" s="11" t="s">
        <v>238</v>
      </c>
      <c r="C154" s="12" t="s">
        <v>121</v>
      </c>
    </row>
    <row r="155" spans="1:3" x14ac:dyDescent="0.25">
      <c r="A155" s="16">
        <v>322001</v>
      </c>
      <c r="B155" s="11" t="s">
        <v>238</v>
      </c>
      <c r="C155" s="12" t="s">
        <v>122</v>
      </c>
    </row>
    <row r="156" spans="1:3" ht="51" x14ac:dyDescent="0.25">
      <c r="A156" s="16">
        <v>323000</v>
      </c>
      <c r="B156" s="11" t="s">
        <v>239</v>
      </c>
      <c r="C156" s="12" t="s">
        <v>121</v>
      </c>
    </row>
    <row r="157" spans="1:3" ht="25.5" x14ac:dyDescent="0.25">
      <c r="A157" s="16">
        <v>323001</v>
      </c>
      <c r="B157" s="11" t="s">
        <v>240</v>
      </c>
      <c r="C157" s="12" t="s">
        <v>122</v>
      </c>
    </row>
    <row r="158" spans="1:3" ht="38.25" x14ac:dyDescent="0.25">
      <c r="A158" s="16">
        <v>323002</v>
      </c>
      <c r="B158" s="11" t="s">
        <v>241</v>
      </c>
      <c r="C158" s="12" t="s">
        <v>122</v>
      </c>
    </row>
    <row r="159" spans="1:3" ht="25.5" x14ac:dyDescent="0.25">
      <c r="A159" s="16">
        <v>323003</v>
      </c>
      <c r="B159" s="11" t="s">
        <v>242</v>
      </c>
      <c r="C159" s="12" t="s">
        <v>122</v>
      </c>
    </row>
    <row r="160" spans="1:3" ht="25.5" x14ac:dyDescent="0.25">
      <c r="A160" s="16">
        <v>323004</v>
      </c>
      <c r="B160" s="11" t="s">
        <v>243</v>
      </c>
      <c r="C160" s="12" t="s">
        <v>122</v>
      </c>
    </row>
    <row r="161" spans="1:3" ht="38.25" x14ac:dyDescent="0.25">
      <c r="A161" s="16">
        <v>324000</v>
      </c>
      <c r="B161" s="11" t="s">
        <v>244</v>
      </c>
      <c r="C161" s="12" t="s">
        <v>121</v>
      </c>
    </row>
    <row r="162" spans="1:3" ht="38.25" x14ac:dyDescent="0.25">
      <c r="A162" s="16">
        <v>324001</v>
      </c>
      <c r="B162" s="11" t="s">
        <v>244</v>
      </c>
      <c r="C162" s="12" t="s">
        <v>122</v>
      </c>
    </row>
    <row r="163" spans="1:3" ht="25.5" x14ac:dyDescent="0.25">
      <c r="A163" s="16">
        <v>325000</v>
      </c>
      <c r="B163" s="11" t="s">
        <v>245</v>
      </c>
      <c r="C163" s="12" t="s">
        <v>121</v>
      </c>
    </row>
    <row r="164" spans="1:3" ht="25.5" x14ac:dyDescent="0.25">
      <c r="A164" s="16">
        <v>325001</v>
      </c>
      <c r="B164" s="11" t="s">
        <v>245</v>
      </c>
      <c r="C164" s="12" t="s">
        <v>122</v>
      </c>
    </row>
    <row r="165" spans="1:3" ht="38.25" x14ac:dyDescent="0.25">
      <c r="A165" s="16">
        <v>326000</v>
      </c>
      <c r="B165" s="11" t="s">
        <v>246</v>
      </c>
      <c r="C165" s="12" t="s">
        <v>121</v>
      </c>
    </row>
    <row r="166" spans="1:3" ht="38.25" x14ac:dyDescent="0.25">
      <c r="A166" s="16">
        <v>326001</v>
      </c>
      <c r="B166" s="11" t="s">
        <v>246</v>
      </c>
      <c r="C166" s="12" t="s">
        <v>122</v>
      </c>
    </row>
    <row r="167" spans="1:3" ht="25.5" x14ac:dyDescent="0.25">
      <c r="A167" s="16">
        <v>327000</v>
      </c>
      <c r="B167" s="11" t="s">
        <v>247</v>
      </c>
      <c r="C167" s="12" t="s">
        <v>121</v>
      </c>
    </row>
    <row r="168" spans="1:3" ht="25.5" x14ac:dyDescent="0.25">
      <c r="A168" s="16">
        <v>327001</v>
      </c>
      <c r="B168" s="11" t="s">
        <v>247</v>
      </c>
      <c r="C168" s="12" t="s">
        <v>122</v>
      </c>
    </row>
    <row r="169" spans="1:3" x14ac:dyDescent="0.25">
      <c r="A169" s="16">
        <v>328000</v>
      </c>
      <c r="B169" s="11" t="s">
        <v>248</v>
      </c>
      <c r="C169" s="12" t="s">
        <v>121</v>
      </c>
    </row>
    <row r="170" spans="1:3" x14ac:dyDescent="0.25">
      <c r="A170" s="16">
        <v>328001</v>
      </c>
      <c r="B170" s="11" t="s">
        <v>248</v>
      </c>
      <c r="C170" s="12" t="s">
        <v>122</v>
      </c>
    </row>
    <row r="171" spans="1:3" ht="25.5" x14ac:dyDescent="0.25">
      <c r="A171" s="16">
        <v>328002</v>
      </c>
      <c r="B171" s="11" t="s">
        <v>249</v>
      </c>
      <c r="C171" s="12" t="s">
        <v>122</v>
      </c>
    </row>
    <row r="172" spans="1:3" x14ac:dyDescent="0.25">
      <c r="A172" s="16">
        <v>329000</v>
      </c>
      <c r="B172" s="11" t="s">
        <v>250</v>
      </c>
      <c r="C172" s="12" t="s">
        <v>121</v>
      </c>
    </row>
    <row r="173" spans="1:3" x14ac:dyDescent="0.25">
      <c r="A173" s="16">
        <v>329001</v>
      </c>
      <c r="B173" s="11" t="s">
        <v>251</v>
      </c>
      <c r="C173" s="12" t="s">
        <v>122</v>
      </c>
    </row>
    <row r="174" spans="1:3" ht="38.25" x14ac:dyDescent="0.25">
      <c r="A174" s="16">
        <v>330000</v>
      </c>
      <c r="B174" s="11" t="s">
        <v>252</v>
      </c>
      <c r="C174" s="12" t="s">
        <v>121</v>
      </c>
    </row>
    <row r="175" spans="1:3" ht="38.25" x14ac:dyDescent="0.25">
      <c r="A175" s="16">
        <v>331000</v>
      </c>
      <c r="B175" s="11" t="s">
        <v>253</v>
      </c>
      <c r="C175" s="12" t="s">
        <v>121</v>
      </c>
    </row>
    <row r="176" spans="1:3" x14ac:dyDescent="0.25">
      <c r="A176" s="16">
        <v>331001</v>
      </c>
      <c r="B176" s="11" t="s">
        <v>254</v>
      </c>
      <c r="C176" s="12" t="s">
        <v>122</v>
      </c>
    </row>
    <row r="177" spans="1:3" x14ac:dyDescent="0.25">
      <c r="A177" s="16">
        <v>331002</v>
      </c>
      <c r="B177" s="11" t="s">
        <v>255</v>
      </c>
      <c r="C177" s="12" t="s">
        <v>122</v>
      </c>
    </row>
    <row r="178" spans="1:3" x14ac:dyDescent="0.25">
      <c r="A178" s="16">
        <v>331003</v>
      </c>
      <c r="B178" s="11" t="s">
        <v>256</v>
      </c>
      <c r="C178" s="12" t="s">
        <v>122</v>
      </c>
    </row>
    <row r="179" spans="1:3" ht="38.25" x14ac:dyDescent="0.25">
      <c r="A179" s="16">
        <v>332000</v>
      </c>
      <c r="B179" s="11" t="s">
        <v>257</v>
      </c>
      <c r="C179" s="12" t="s">
        <v>121</v>
      </c>
    </row>
    <row r="180" spans="1:3" ht="38.25" x14ac:dyDescent="0.25">
      <c r="A180" s="16">
        <v>332001</v>
      </c>
      <c r="B180" s="11" t="s">
        <v>257</v>
      </c>
      <c r="C180" s="12" t="s">
        <v>122</v>
      </c>
    </row>
    <row r="181" spans="1:3" ht="51" x14ac:dyDescent="0.25">
      <c r="A181" s="16">
        <v>333000</v>
      </c>
      <c r="B181" s="11" t="s">
        <v>258</v>
      </c>
      <c r="C181" s="12" t="s">
        <v>121</v>
      </c>
    </row>
    <row r="182" spans="1:3" x14ac:dyDescent="0.25">
      <c r="A182" s="16">
        <v>333001</v>
      </c>
      <c r="B182" s="11" t="s">
        <v>259</v>
      </c>
      <c r="C182" s="12" t="s">
        <v>122</v>
      </c>
    </row>
    <row r="183" spans="1:3" ht="38.25" x14ac:dyDescent="0.25">
      <c r="A183" s="16">
        <v>333002</v>
      </c>
      <c r="B183" s="11" t="s">
        <v>260</v>
      </c>
      <c r="C183" s="12" t="s">
        <v>122</v>
      </c>
    </row>
    <row r="184" spans="1:3" ht="51" x14ac:dyDescent="0.25">
      <c r="A184" s="16">
        <v>333003</v>
      </c>
      <c r="B184" s="11" t="s">
        <v>258</v>
      </c>
      <c r="C184" s="12" t="s">
        <v>122</v>
      </c>
    </row>
    <row r="185" spans="1:3" x14ac:dyDescent="0.25">
      <c r="A185" s="16">
        <v>334000</v>
      </c>
      <c r="B185" s="11" t="s">
        <v>261</v>
      </c>
      <c r="C185" s="12" t="s">
        <v>121</v>
      </c>
    </row>
    <row r="186" spans="1:3" x14ac:dyDescent="0.25">
      <c r="A186" s="16">
        <v>334001</v>
      </c>
      <c r="B186" s="11" t="s">
        <v>262</v>
      </c>
      <c r="C186" s="12" t="s">
        <v>122</v>
      </c>
    </row>
    <row r="187" spans="1:3" x14ac:dyDescent="0.25">
      <c r="A187" s="16">
        <v>334002</v>
      </c>
      <c r="B187" s="11" t="s">
        <v>263</v>
      </c>
      <c r="C187" s="12" t="s">
        <v>122</v>
      </c>
    </row>
    <row r="188" spans="1:3" ht="25.5" x14ac:dyDescent="0.25">
      <c r="A188" s="16">
        <v>335000</v>
      </c>
      <c r="B188" s="11" t="s">
        <v>264</v>
      </c>
      <c r="C188" s="12" t="s">
        <v>121</v>
      </c>
    </row>
    <row r="189" spans="1:3" ht="25.5" x14ac:dyDescent="0.25">
      <c r="A189" s="16">
        <v>335001</v>
      </c>
      <c r="B189" s="11" t="s">
        <v>264</v>
      </c>
      <c r="C189" s="12" t="s">
        <v>122</v>
      </c>
    </row>
    <row r="190" spans="1:3" ht="38.25" x14ac:dyDescent="0.25">
      <c r="A190" s="13">
        <v>336000</v>
      </c>
      <c r="B190" s="14" t="s">
        <v>265</v>
      </c>
      <c r="C190" s="19" t="s">
        <v>121</v>
      </c>
    </row>
    <row r="191" spans="1:3" ht="51" x14ac:dyDescent="0.25">
      <c r="A191" s="16">
        <v>336001</v>
      </c>
      <c r="B191" s="11" t="s">
        <v>266</v>
      </c>
      <c r="C191" s="12" t="s">
        <v>122</v>
      </c>
    </row>
    <row r="192" spans="1:3" ht="38.25" x14ac:dyDescent="0.25">
      <c r="A192" s="16">
        <v>336002</v>
      </c>
      <c r="B192" s="11" t="s">
        <v>267</v>
      </c>
      <c r="C192" s="12" t="s">
        <v>122</v>
      </c>
    </row>
    <row r="193" spans="1:3" ht="25.5" x14ac:dyDescent="0.25">
      <c r="A193" s="16">
        <v>337000</v>
      </c>
      <c r="B193" s="11" t="s">
        <v>268</v>
      </c>
      <c r="C193" s="12" t="s">
        <v>121</v>
      </c>
    </row>
    <row r="194" spans="1:3" ht="25.5" x14ac:dyDescent="0.25">
      <c r="A194" s="16">
        <v>337001</v>
      </c>
      <c r="B194" s="11" t="s">
        <v>269</v>
      </c>
      <c r="C194" s="12" t="s">
        <v>122</v>
      </c>
    </row>
    <row r="195" spans="1:3" x14ac:dyDescent="0.25">
      <c r="A195" s="16">
        <v>338000</v>
      </c>
      <c r="B195" s="11" t="s">
        <v>270</v>
      </c>
      <c r="C195" s="12" t="s">
        <v>121</v>
      </c>
    </row>
    <row r="196" spans="1:3" ht="25.5" x14ac:dyDescent="0.25">
      <c r="A196" s="16">
        <v>338001</v>
      </c>
      <c r="B196" s="11" t="s">
        <v>271</v>
      </c>
      <c r="C196" s="12" t="s">
        <v>122</v>
      </c>
    </row>
    <row r="197" spans="1:3" ht="38.25" x14ac:dyDescent="0.25">
      <c r="A197" s="16">
        <v>339000</v>
      </c>
      <c r="B197" s="11" t="s">
        <v>272</v>
      </c>
      <c r="C197" s="12" t="s">
        <v>121</v>
      </c>
    </row>
    <row r="198" spans="1:3" ht="38.25" x14ac:dyDescent="0.25">
      <c r="A198" s="16">
        <v>339001</v>
      </c>
      <c r="B198" s="11" t="s">
        <v>272</v>
      </c>
      <c r="C198" s="12" t="s">
        <v>122</v>
      </c>
    </row>
    <row r="199" spans="1:3" ht="25.5" x14ac:dyDescent="0.25">
      <c r="A199" s="16">
        <v>340000</v>
      </c>
      <c r="B199" s="11" t="s">
        <v>273</v>
      </c>
      <c r="C199" s="12" t="s">
        <v>121</v>
      </c>
    </row>
    <row r="200" spans="1:3" ht="25.5" x14ac:dyDescent="0.25">
      <c r="A200" s="16">
        <v>341000</v>
      </c>
      <c r="B200" s="11" t="s">
        <v>274</v>
      </c>
      <c r="C200" s="12" t="s">
        <v>121</v>
      </c>
    </row>
    <row r="201" spans="1:3" ht="25.5" x14ac:dyDescent="0.25">
      <c r="A201" s="16">
        <v>341001</v>
      </c>
      <c r="B201" s="11" t="s">
        <v>275</v>
      </c>
      <c r="C201" s="12" t="s">
        <v>122</v>
      </c>
    </row>
    <row r="202" spans="1:3" ht="38.25" x14ac:dyDescent="0.25">
      <c r="A202" s="16">
        <v>342000</v>
      </c>
      <c r="B202" s="11" t="s">
        <v>276</v>
      </c>
      <c r="C202" s="12" t="s">
        <v>121</v>
      </c>
    </row>
    <row r="203" spans="1:3" ht="38.25" x14ac:dyDescent="0.25">
      <c r="A203" s="16">
        <v>342001</v>
      </c>
      <c r="B203" s="11" t="s">
        <v>276</v>
      </c>
      <c r="C203" s="12" t="s">
        <v>122</v>
      </c>
    </row>
    <row r="204" spans="1:3" ht="38.25" x14ac:dyDescent="0.25">
      <c r="A204" s="16">
        <v>343000</v>
      </c>
      <c r="B204" s="11" t="s">
        <v>277</v>
      </c>
      <c r="C204" s="12" t="s">
        <v>121</v>
      </c>
    </row>
    <row r="205" spans="1:3" ht="38.25" x14ac:dyDescent="0.25">
      <c r="A205" s="16">
        <v>343001</v>
      </c>
      <c r="B205" s="11" t="s">
        <v>277</v>
      </c>
      <c r="C205" s="12" t="s">
        <v>122</v>
      </c>
    </row>
    <row r="206" spans="1:3" ht="25.5" x14ac:dyDescent="0.25">
      <c r="A206" s="16">
        <v>344000</v>
      </c>
      <c r="B206" s="11" t="s">
        <v>278</v>
      </c>
      <c r="C206" s="12" t="s">
        <v>121</v>
      </c>
    </row>
    <row r="207" spans="1:3" ht="25.5" x14ac:dyDescent="0.25">
      <c r="A207" s="16">
        <v>344001</v>
      </c>
      <c r="B207" s="11" t="s">
        <v>278</v>
      </c>
      <c r="C207" s="12" t="s">
        <v>122</v>
      </c>
    </row>
    <row r="208" spans="1:3" ht="25.5" x14ac:dyDescent="0.25">
      <c r="A208" s="16">
        <v>345000</v>
      </c>
      <c r="B208" s="11" t="s">
        <v>279</v>
      </c>
      <c r="C208" s="12" t="s">
        <v>121</v>
      </c>
    </row>
    <row r="209" spans="1:3" x14ac:dyDescent="0.25">
      <c r="A209" s="16">
        <v>345001</v>
      </c>
      <c r="B209" s="11" t="s">
        <v>280</v>
      </c>
      <c r="C209" s="12" t="s">
        <v>122</v>
      </c>
    </row>
    <row r="210" spans="1:3" ht="25.5" x14ac:dyDescent="0.25">
      <c r="A210" s="16">
        <v>346000</v>
      </c>
      <c r="B210" s="11" t="s">
        <v>281</v>
      </c>
      <c r="C210" s="12" t="s">
        <v>121</v>
      </c>
    </row>
    <row r="211" spans="1:3" ht="25.5" x14ac:dyDescent="0.25">
      <c r="A211" s="16">
        <v>346001</v>
      </c>
      <c r="B211" s="11" t="s">
        <v>281</v>
      </c>
      <c r="C211" s="12" t="s">
        <v>122</v>
      </c>
    </row>
    <row r="212" spans="1:3" x14ac:dyDescent="0.25">
      <c r="A212" s="16">
        <v>347000</v>
      </c>
      <c r="B212" s="11" t="s">
        <v>282</v>
      </c>
      <c r="C212" s="12" t="s">
        <v>121</v>
      </c>
    </row>
    <row r="213" spans="1:3" ht="25.5" x14ac:dyDescent="0.25">
      <c r="A213" s="16">
        <v>347001</v>
      </c>
      <c r="B213" s="11" t="s">
        <v>283</v>
      </c>
      <c r="C213" s="12" t="s">
        <v>122</v>
      </c>
    </row>
    <row r="214" spans="1:3" x14ac:dyDescent="0.25">
      <c r="A214" s="16">
        <v>348000</v>
      </c>
      <c r="B214" s="11" t="s">
        <v>284</v>
      </c>
      <c r="C214" s="12" t="s">
        <v>121</v>
      </c>
    </row>
    <row r="215" spans="1:3" x14ac:dyDescent="0.25">
      <c r="A215" s="16">
        <v>348001</v>
      </c>
      <c r="B215" s="11" t="s">
        <v>284</v>
      </c>
      <c r="C215" s="12" t="s">
        <v>122</v>
      </c>
    </row>
    <row r="216" spans="1:3" ht="38.25" x14ac:dyDescent="0.25">
      <c r="A216" s="16">
        <v>349000</v>
      </c>
      <c r="B216" s="11" t="s">
        <v>285</v>
      </c>
      <c r="C216" s="12" t="s">
        <v>121</v>
      </c>
    </row>
    <row r="217" spans="1:3" ht="38.25" x14ac:dyDescent="0.25">
      <c r="A217" s="16">
        <v>349001</v>
      </c>
      <c r="B217" s="11" t="s">
        <v>285</v>
      </c>
      <c r="C217" s="12" t="s">
        <v>122</v>
      </c>
    </row>
    <row r="218" spans="1:3" ht="51" x14ac:dyDescent="0.25">
      <c r="A218" s="16">
        <v>350000</v>
      </c>
      <c r="B218" s="11" t="s">
        <v>286</v>
      </c>
      <c r="C218" s="12" t="s">
        <v>121</v>
      </c>
    </row>
    <row r="219" spans="1:3" ht="38.25" x14ac:dyDescent="0.25">
      <c r="A219" s="16">
        <v>351000</v>
      </c>
      <c r="B219" s="11" t="s">
        <v>287</v>
      </c>
      <c r="C219" s="12" t="s">
        <v>121</v>
      </c>
    </row>
    <row r="220" spans="1:3" ht="25.5" x14ac:dyDescent="0.25">
      <c r="A220" s="16">
        <v>351001</v>
      </c>
      <c r="B220" s="11" t="s">
        <v>288</v>
      </c>
      <c r="C220" s="12" t="s">
        <v>122</v>
      </c>
    </row>
    <row r="221" spans="1:3" x14ac:dyDescent="0.25">
      <c r="A221" s="16">
        <v>351002</v>
      </c>
      <c r="B221" s="11" t="s">
        <v>289</v>
      </c>
      <c r="C221" s="12" t="s">
        <v>122</v>
      </c>
    </row>
    <row r="222" spans="1:3" ht="38.25" x14ac:dyDescent="0.25">
      <c r="A222" s="16">
        <v>351003</v>
      </c>
      <c r="B222" s="11" t="s">
        <v>290</v>
      </c>
      <c r="C222" s="12" t="s">
        <v>122</v>
      </c>
    </row>
    <row r="223" spans="1:3" ht="63.75" x14ac:dyDescent="0.25">
      <c r="A223" s="16">
        <v>352000</v>
      </c>
      <c r="B223" s="11" t="s">
        <v>291</v>
      </c>
      <c r="C223" s="12" t="s">
        <v>121</v>
      </c>
    </row>
    <row r="224" spans="1:3" ht="25.5" x14ac:dyDescent="0.25">
      <c r="A224" s="16">
        <v>352001</v>
      </c>
      <c r="B224" s="11" t="s">
        <v>292</v>
      </c>
      <c r="C224" s="12" t="s">
        <v>122</v>
      </c>
    </row>
    <row r="225" spans="1:3" x14ac:dyDescent="0.25">
      <c r="A225" s="16">
        <v>352002</v>
      </c>
      <c r="B225" s="11" t="s">
        <v>293</v>
      </c>
      <c r="C225" s="12" t="s">
        <v>122</v>
      </c>
    </row>
    <row r="226" spans="1:3" ht="38.25" x14ac:dyDescent="0.25">
      <c r="A226" s="16">
        <v>352003</v>
      </c>
      <c r="B226" s="11" t="s">
        <v>294</v>
      </c>
      <c r="C226" s="12" t="s">
        <v>122</v>
      </c>
    </row>
    <row r="227" spans="1:3" ht="51" x14ac:dyDescent="0.25">
      <c r="A227" s="16">
        <v>353000</v>
      </c>
      <c r="B227" s="11" t="s">
        <v>295</v>
      </c>
      <c r="C227" s="12" t="s">
        <v>121</v>
      </c>
    </row>
    <row r="228" spans="1:3" ht="51" x14ac:dyDescent="0.25">
      <c r="A228" s="16">
        <v>353001</v>
      </c>
      <c r="B228" s="11" t="s">
        <v>296</v>
      </c>
      <c r="C228" s="12" t="s">
        <v>122</v>
      </c>
    </row>
    <row r="229" spans="1:3" ht="51" x14ac:dyDescent="0.25">
      <c r="A229" s="13">
        <v>354000</v>
      </c>
      <c r="B229" s="14" t="s">
        <v>297</v>
      </c>
      <c r="C229" s="19" t="s">
        <v>121</v>
      </c>
    </row>
    <row r="230" spans="1:3" ht="51" x14ac:dyDescent="0.25">
      <c r="A230" s="16">
        <v>354001</v>
      </c>
      <c r="B230" s="11" t="s">
        <v>297</v>
      </c>
      <c r="C230" s="12" t="s">
        <v>122</v>
      </c>
    </row>
    <row r="231" spans="1:3" ht="38.25" x14ac:dyDescent="0.25">
      <c r="A231" s="16">
        <v>355000</v>
      </c>
      <c r="B231" s="11" t="s">
        <v>298</v>
      </c>
      <c r="C231" s="12" t="s">
        <v>121</v>
      </c>
    </row>
    <row r="232" spans="1:3" ht="51" x14ac:dyDescent="0.25">
      <c r="A232" s="16">
        <v>355001</v>
      </c>
      <c r="B232" s="11" t="s">
        <v>299</v>
      </c>
      <c r="C232" s="12" t="s">
        <v>122</v>
      </c>
    </row>
    <row r="233" spans="1:3" ht="38.25" x14ac:dyDescent="0.25">
      <c r="A233" s="16">
        <v>356000</v>
      </c>
      <c r="B233" s="11" t="s">
        <v>300</v>
      </c>
      <c r="C233" s="12" t="s">
        <v>121</v>
      </c>
    </row>
    <row r="234" spans="1:3" ht="38.25" x14ac:dyDescent="0.25">
      <c r="A234" s="16">
        <v>356001</v>
      </c>
      <c r="B234" s="11" t="s">
        <v>300</v>
      </c>
      <c r="C234" s="12" t="s">
        <v>122</v>
      </c>
    </row>
    <row r="235" spans="1:3" ht="51" x14ac:dyDescent="0.25">
      <c r="A235" s="16">
        <v>357000</v>
      </c>
      <c r="B235" s="11" t="s">
        <v>301</v>
      </c>
      <c r="C235" s="12" t="s">
        <v>121</v>
      </c>
    </row>
    <row r="236" spans="1:3" ht="38.25" x14ac:dyDescent="0.25">
      <c r="A236" s="16">
        <v>357001</v>
      </c>
      <c r="B236" s="11" t="s">
        <v>302</v>
      </c>
      <c r="C236" s="12" t="s">
        <v>122</v>
      </c>
    </row>
    <row r="237" spans="1:3" ht="51" x14ac:dyDescent="0.25">
      <c r="A237" s="16">
        <v>357002</v>
      </c>
      <c r="B237" s="11" t="s">
        <v>301</v>
      </c>
      <c r="C237" s="12" t="s">
        <v>122</v>
      </c>
    </row>
    <row r="238" spans="1:3" ht="25.5" x14ac:dyDescent="0.25">
      <c r="A238" s="16">
        <v>358000</v>
      </c>
      <c r="B238" s="11" t="s">
        <v>303</v>
      </c>
      <c r="C238" s="12" t="s">
        <v>121</v>
      </c>
    </row>
    <row r="239" spans="1:3" ht="25.5" x14ac:dyDescent="0.25">
      <c r="A239" s="16">
        <v>358001</v>
      </c>
      <c r="B239" s="11" t="s">
        <v>304</v>
      </c>
      <c r="C239" s="12" t="s">
        <v>122</v>
      </c>
    </row>
    <row r="240" spans="1:3" ht="25.5" x14ac:dyDescent="0.25">
      <c r="A240" s="16">
        <v>358002</v>
      </c>
      <c r="B240" s="11" t="s">
        <v>305</v>
      </c>
      <c r="C240" s="12" t="s">
        <v>122</v>
      </c>
    </row>
    <row r="241" spans="1:3" x14ac:dyDescent="0.25">
      <c r="A241" s="16">
        <v>358003</v>
      </c>
      <c r="B241" s="11" t="s">
        <v>306</v>
      </c>
      <c r="C241" s="12" t="s">
        <v>122</v>
      </c>
    </row>
    <row r="242" spans="1:3" ht="25.5" x14ac:dyDescent="0.25">
      <c r="A242" s="16">
        <v>359000</v>
      </c>
      <c r="B242" s="11" t="s">
        <v>307</v>
      </c>
      <c r="C242" s="12" t="s">
        <v>121</v>
      </c>
    </row>
    <row r="243" spans="1:3" ht="25.5" x14ac:dyDescent="0.25">
      <c r="A243" s="16">
        <v>359001</v>
      </c>
      <c r="B243" s="11" t="s">
        <v>308</v>
      </c>
      <c r="C243" s="12" t="s">
        <v>122</v>
      </c>
    </row>
    <row r="244" spans="1:3" x14ac:dyDescent="0.25">
      <c r="A244" s="16">
        <v>359002</v>
      </c>
      <c r="B244" s="11" t="s">
        <v>309</v>
      </c>
      <c r="C244" s="12" t="s">
        <v>122</v>
      </c>
    </row>
    <row r="245" spans="1:3" ht="38.25" x14ac:dyDescent="0.25">
      <c r="A245" s="16">
        <v>360000</v>
      </c>
      <c r="B245" s="11" t="s">
        <v>310</v>
      </c>
      <c r="C245" s="12" t="s">
        <v>121</v>
      </c>
    </row>
    <row r="246" spans="1:3" ht="63.75" x14ac:dyDescent="0.25">
      <c r="A246" s="16">
        <v>361000</v>
      </c>
      <c r="B246" s="11" t="s">
        <v>311</v>
      </c>
      <c r="C246" s="12" t="s">
        <v>121</v>
      </c>
    </row>
    <row r="247" spans="1:3" x14ac:dyDescent="0.25">
      <c r="A247" s="16">
        <v>361001</v>
      </c>
      <c r="B247" s="11" t="s">
        <v>312</v>
      </c>
      <c r="C247" s="12" t="s">
        <v>122</v>
      </c>
    </row>
    <row r="248" spans="1:3" ht="25.5" x14ac:dyDescent="0.25">
      <c r="A248" s="16">
        <v>361002</v>
      </c>
      <c r="B248" s="11" t="s">
        <v>313</v>
      </c>
      <c r="C248" s="12" t="s">
        <v>122</v>
      </c>
    </row>
    <row r="249" spans="1:3" x14ac:dyDescent="0.25">
      <c r="A249" s="16">
        <v>361003</v>
      </c>
      <c r="B249" s="11" t="s">
        <v>314</v>
      </c>
      <c r="C249" s="12" t="s">
        <v>122</v>
      </c>
    </row>
    <row r="250" spans="1:3" ht="25.5" x14ac:dyDescent="0.25">
      <c r="A250" s="16">
        <v>361004</v>
      </c>
      <c r="B250" s="11" t="s">
        <v>315</v>
      </c>
      <c r="C250" s="12" t="s">
        <v>122</v>
      </c>
    </row>
    <row r="251" spans="1:3" ht="63.75" x14ac:dyDescent="0.25">
      <c r="A251" s="16">
        <v>362000</v>
      </c>
      <c r="B251" s="11" t="s">
        <v>316</v>
      </c>
      <c r="C251" s="12" t="s">
        <v>121</v>
      </c>
    </row>
    <row r="252" spans="1:3" ht="63.75" x14ac:dyDescent="0.25">
      <c r="A252" s="16">
        <v>362001</v>
      </c>
      <c r="B252" s="11" t="s">
        <v>316</v>
      </c>
      <c r="C252" s="12" t="s">
        <v>122</v>
      </c>
    </row>
    <row r="253" spans="1:3" ht="76.5" x14ac:dyDescent="0.25">
      <c r="A253" s="16">
        <v>362002</v>
      </c>
      <c r="B253" s="11" t="s">
        <v>317</v>
      </c>
      <c r="C253" s="12" t="s">
        <v>122</v>
      </c>
    </row>
    <row r="254" spans="1:3" ht="51" x14ac:dyDescent="0.25">
      <c r="A254" s="16">
        <v>363000</v>
      </c>
      <c r="B254" s="11" t="s">
        <v>318</v>
      </c>
      <c r="C254" s="12" t="s">
        <v>121</v>
      </c>
    </row>
    <row r="255" spans="1:3" ht="25.5" x14ac:dyDescent="0.25">
      <c r="A255" s="16">
        <v>363001</v>
      </c>
      <c r="B255" s="11" t="s">
        <v>319</v>
      </c>
      <c r="C255" s="12" t="s">
        <v>122</v>
      </c>
    </row>
    <row r="256" spans="1:3" ht="25.5" x14ac:dyDescent="0.25">
      <c r="A256" s="16">
        <v>364000</v>
      </c>
      <c r="B256" s="11" t="s">
        <v>320</v>
      </c>
      <c r="C256" s="12" t="s">
        <v>121</v>
      </c>
    </row>
    <row r="257" spans="1:3" x14ac:dyDescent="0.25">
      <c r="A257" s="16">
        <v>364001</v>
      </c>
      <c r="B257" s="11" t="s">
        <v>321</v>
      </c>
      <c r="C257" s="12" t="s">
        <v>122</v>
      </c>
    </row>
    <row r="258" spans="1:3" ht="38.25" x14ac:dyDescent="0.25">
      <c r="A258" s="16">
        <v>365000</v>
      </c>
      <c r="B258" s="11" t="s">
        <v>322</v>
      </c>
      <c r="C258" s="12" t="s">
        <v>121</v>
      </c>
    </row>
    <row r="259" spans="1:3" ht="38.25" x14ac:dyDescent="0.25">
      <c r="A259" s="16">
        <v>365001</v>
      </c>
      <c r="B259" s="11" t="s">
        <v>322</v>
      </c>
      <c r="C259" s="12" t="s">
        <v>122</v>
      </c>
    </row>
    <row r="260" spans="1:3" ht="51" x14ac:dyDescent="0.25">
      <c r="A260" s="16">
        <v>366000</v>
      </c>
      <c r="B260" s="11" t="s">
        <v>323</v>
      </c>
      <c r="C260" s="12" t="s">
        <v>121</v>
      </c>
    </row>
    <row r="261" spans="1:3" ht="25.5" x14ac:dyDescent="0.25">
      <c r="A261" s="16">
        <v>366001</v>
      </c>
      <c r="B261" s="11" t="s">
        <v>324</v>
      </c>
      <c r="C261" s="12" t="s">
        <v>122</v>
      </c>
    </row>
    <row r="262" spans="1:3" ht="25.5" x14ac:dyDescent="0.25">
      <c r="A262" s="13">
        <v>369000</v>
      </c>
      <c r="B262" s="14" t="s">
        <v>325</v>
      </c>
      <c r="C262" s="19" t="s">
        <v>121</v>
      </c>
    </row>
    <row r="263" spans="1:3" ht="25.5" x14ac:dyDescent="0.25">
      <c r="A263" s="16">
        <v>369001</v>
      </c>
      <c r="B263" s="11" t="s">
        <v>326</v>
      </c>
      <c r="C263" s="12" t="s">
        <v>122</v>
      </c>
    </row>
    <row r="264" spans="1:3" ht="25.5" x14ac:dyDescent="0.25">
      <c r="A264" s="16">
        <v>370000</v>
      </c>
      <c r="B264" s="11" t="s">
        <v>327</v>
      </c>
      <c r="C264" s="12" t="s">
        <v>121</v>
      </c>
    </row>
    <row r="265" spans="1:3" x14ac:dyDescent="0.25">
      <c r="A265" s="16">
        <v>371000</v>
      </c>
      <c r="B265" s="11" t="s">
        <v>328</v>
      </c>
      <c r="C265" s="12" t="s">
        <v>121</v>
      </c>
    </row>
    <row r="266" spans="1:3" x14ac:dyDescent="0.25">
      <c r="A266" s="16">
        <v>371001</v>
      </c>
      <c r="B266" s="11" t="s">
        <v>328</v>
      </c>
      <c r="C266" s="12" t="s">
        <v>122</v>
      </c>
    </row>
    <row r="267" spans="1:3" x14ac:dyDescent="0.25">
      <c r="A267" s="16">
        <v>372000</v>
      </c>
      <c r="B267" s="11" t="s">
        <v>329</v>
      </c>
      <c r="C267" s="12" t="s">
        <v>121</v>
      </c>
    </row>
    <row r="268" spans="1:3" x14ac:dyDescent="0.25">
      <c r="A268" s="16">
        <v>372001</v>
      </c>
      <c r="B268" s="11" t="s">
        <v>329</v>
      </c>
      <c r="C268" s="12" t="s">
        <v>122</v>
      </c>
    </row>
    <row r="269" spans="1:3" ht="25.5" x14ac:dyDescent="0.25">
      <c r="A269" s="16">
        <v>373000</v>
      </c>
      <c r="B269" s="11" t="s">
        <v>330</v>
      </c>
      <c r="C269" s="12" t="s">
        <v>121</v>
      </c>
    </row>
    <row r="270" spans="1:3" x14ac:dyDescent="0.25">
      <c r="A270" s="16">
        <v>373001</v>
      </c>
      <c r="B270" s="11" t="s">
        <v>331</v>
      </c>
      <c r="C270" s="12" t="s">
        <v>122</v>
      </c>
    </row>
    <row r="271" spans="1:3" x14ac:dyDescent="0.25">
      <c r="A271" s="16">
        <v>374000</v>
      </c>
      <c r="B271" s="11" t="s">
        <v>332</v>
      </c>
      <c r="C271" s="12" t="s">
        <v>121</v>
      </c>
    </row>
    <row r="272" spans="1:3" x14ac:dyDescent="0.25">
      <c r="A272" s="16">
        <v>374001</v>
      </c>
      <c r="B272" s="11" t="s">
        <v>332</v>
      </c>
      <c r="C272" s="12" t="s">
        <v>122</v>
      </c>
    </row>
    <row r="273" spans="1:3" x14ac:dyDescent="0.25">
      <c r="A273" s="16">
        <v>375000</v>
      </c>
      <c r="B273" s="11" t="s">
        <v>333</v>
      </c>
      <c r="C273" s="12" t="s">
        <v>121</v>
      </c>
    </row>
    <row r="274" spans="1:3" x14ac:dyDescent="0.25">
      <c r="A274" s="16">
        <v>375001</v>
      </c>
      <c r="B274" s="11" t="s">
        <v>334</v>
      </c>
      <c r="C274" s="12" t="s">
        <v>122</v>
      </c>
    </row>
    <row r="275" spans="1:3" x14ac:dyDescent="0.25">
      <c r="A275" s="16">
        <v>376000</v>
      </c>
      <c r="B275" s="11" t="s">
        <v>335</v>
      </c>
      <c r="C275" s="12" t="s">
        <v>121</v>
      </c>
    </row>
    <row r="276" spans="1:3" x14ac:dyDescent="0.25">
      <c r="A276" s="16">
        <v>376001</v>
      </c>
      <c r="B276" s="11" t="s">
        <v>335</v>
      </c>
      <c r="C276" s="12" t="s">
        <v>122</v>
      </c>
    </row>
    <row r="277" spans="1:3" ht="25.5" x14ac:dyDescent="0.25">
      <c r="A277" s="16">
        <v>377000</v>
      </c>
      <c r="B277" s="11" t="s">
        <v>336</v>
      </c>
      <c r="C277" s="12" t="s">
        <v>121</v>
      </c>
    </row>
    <row r="278" spans="1:3" ht="25.5" x14ac:dyDescent="0.25">
      <c r="A278" s="16">
        <v>377001</v>
      </c>
      <c r="B278" s="11" t="s">
        <v>336</v>
      </c>
      <c r="C278" s="12" t="s">
        <v>122</v>
      </c>
    </row>
    <row r="279" spans="1:3" ht="25.5" x14ac:dyDescent="0.25">
      <c r="A279" s="16">
        <v>378000</v>
      </c>
      <c r="B279" s="11" t="s">
        <v>337</v>
      </c>
      <c r="C279" s="12" t="s">
        <v>121</v>
      </c>
    </row>
    <row r="280" spans="1:3" x14ac:dyDescent="0.25">
      <c r="A280" s="16">
        <v>378001</v>
      </c>
      <c r="B280" s="11" t="s">
        <v>338</v>
      </c>
      <c r="C280" s="12" t="s">
        <v>122</v>
      </c>
    </row>
    <row r="281" spans="1:3" ht="25.5" x14ac:dyDescent="0.25">
      <c r="A281" s="16">
        <v>379000</v>
      </c>
      <c r="B281" s="11" t="s">
        <v>339</v>
      </c>
      <c r="C281" s="12" t="s">
        <v>121</v>
      </c>
    </row>
    <row r="282" spans="1:3" x14ac:dyDescent="0.25">
      <c r="A282" s="16">
        <v>379001</v>
      </c>
      <c r="B282" s="11" t="s">
        <v>340</v>
      </c>
      <c r="C282" s="12" t="s">
        <v>122</v>
      </c>
    </row>
    <row r="283" spans="1:3" ht="25.5" x14ac:dyDescent="0.25">
      <c r="A283" s="16">
        <v>379002</v>
      </c>
      <c r="B283" s="11" t="s">
        <v>341</v>
      </c>
      <c r="C283" s="12" t="s">
        <v>122</v>
      </c>
    </row>
    <row r="284" spans="1:3" x14ac:dyDescent="0.25">
      <c r="A284" s="16">
        <v>379003</v>
      </c>
      <c r="B284" s="11" t="s">
        <v>342</v>
      </c>
      <c r="C284" s="12" t="s">
        <v>122</v>
      </c>
    </row>
    <row r="285" spans="1:3" x14ac:dyDescent="0.25">
      <c r="A285" s="16">
        <v>380000</v>
      </c>
      <c r="B285" s="11" t="s">
        <v>343</v>
      </c>
      <c r="C285" s="12" t="s">
        <v>121</v>
      </c>
    </row>
    <row r="286" spans="1:3" x14ac:dyDescent="0.25">
      <c r="A286" s="16">
        <v>381000</v>
      </c>
      <c r="B286" s="11" t="s">
        <v>344</v>
      </c>
      <c r="C286" s="12" t="s">
        <v>121</v>
      </c>
    </row>
    <row r="287" spans="1:3" ht="25.5" x14ac:dyDescent="0.25">
      <c r="A287" s="16">
        <v>381001</v>
      </c>
      <c r="B287" s="11" t="s">
        <v>345</v>
      </c>
      <c r="C287" s="12" t="s">
        <v>122</v>
      </c>
    </row>
    <row r="288" spans="1:3" ht="25.5" x14ac:dyDescent="0.25">
      <c r="A288" s="16">
        <v>382000</v>
      </c>
      <c r="B288" s="11" t="s">
        <v>346</v>
      </c>
      <c r="C288" s="12" t="s">
        <v>121</v>
      </c>
    </row>
    <row r="289" spans="1:3" ht="25.5" x14ac:dyDescent="0.25">
      <c r="A289" s="16">
        <v>382001</v>
      </c>
      <c r="B289" s="11" t="s">
        <v>347</v>
      </c>
      <c r="C289" s="12" t="s">
        <v>122</v>
      </c>
    </row>
    <row r="290" spans="1:3" ht="38.25" x14ac:dyDescent="0.25">
      <c r="A290" s="16">
        <v>382002</v>
      </c>
      <c r="B290" s="11" t="s">
        <v>348</v>
      </c>
      <c r="C290" s="12" t="s">
        <v>122</v>
      </c>
    </row>
    <row r="291" spans="1:3" ht="25.5" x14ac:dyDescent="0.25">
      <c r="A291" s="16">
        <v>382003</v>
      </c>
      <c r="B291" s="11" t="s">
        <v>349</v>
      </c>
      <c r="C291" s="12" t="s">
        <v>122</v>
      </c>
    </row>
    <row r="292" spans="1:3" x14ac:dyDescent="0.25">
      <c r="A292" s="16">
        <v>382004</v>
      </c>
      <c r="B292" s="11" t="s">
        <v>350</v>
      </c>
      <c r="C292" s="12" t="s">
        <v>122</v>
      </c>
    </row>
    <row r="293" spans="1:3" x14ac:dyDescent="0.25">
      <c r="A293" s="16">
        <v>383000</v>
      </c>
      <c r="B293" s="11" t="s">
        <v>351</v>
      </c>
      <c r="C293" s="12" t="s">
        <v>121</v>
      </c>
    </row>
    <row r="294" spans="1:3" x14ac:dyDescent="0.25">
      <c r="A294" s="16">
        <v>383001</v>
      </c>
      <c r="B294" s="11" t="s">
        <v>351</v>
      </c>
      <c r="C294" s="12" t="s">
        <v>122</v>
      </c>
    </row>
    <row r="295" spans="1:3" x14ac:dyDescent="0.25">
      <c r="A295" s="16">
        <v>384000</v>
      </c>
      <c r="B295" s="11" t="s">
        <v>352</v>
      </c>
      <c r="C295" s="12" t="s">
        <v>121</v>
      </c>
    </row>
    <row r="296" spans="1:3" x14ac:dyDescent="0.25">
      <c r="A296" s="16">
        <v>384001</v>
      </c>
      <c r="B296" s="11" t="s">
        <v>352</v>
      </c>
      <c r="C296" s="12" t="s">
        <v>122</v>
      </c>
    </row>
    <row r="297" spans="1:3" x14ac:dyDescent="0.25">
      <c r="A297" s="16">
        <v>385000</v>
      </c>
      <c r="B297" s="11" t="s">
        <v>353</v>
      </c>
      <c r="C297" s="12" t="s">
        <v>121</v>
      </c>
    </row>
    <row r="298" spans="1:3" x14ac:dyDescent="0.25">
      <c r="A298" s="16">
        <v>385001</v>
      </c>
      <c r="B298" s="11" t="s">
        <v>353</v>
      </c>
      <c r="C298" s="12" t="s">
        <v>122</v>
      </c>
    </row>
    <row r="299" spans="1:3" ht="25.5" x14ac:dyDescent="0.25">
      <c r="A299" s="16">
        <v>390000</v>
      </c>
      <c r="B299" s="11" t="s">
        <v>354</v>
      </c>
      <c r="C299" s="12" t="s">
        <v>121</v>
      </c>
    </row>
    <row r="300" spans="1:3" ht="25.5" x14ac:dyDescent="0.25">
      <c r="A300" s="16">
        <v>391000</v>
      </c>
      <c r="B300" s="11" t="s">
        <v>355</v>
      </c>
      <c r="C300" s="12" t="s">
        <v>121</v>
      </c>
    </row>
    <row r="301" spans="1:3" ht="25.5" x14ac:dyDescent="0.25">
      <c r="A301" s="16">
        <v>391001</v>
      </c>
      <c r="B301" s="11" t="s">
        <v>355</v>
      </c>
      <c r="C301" s="12" t="s">
        <v>122</v>
      </c>
    </row>
    <row r="302" spans="1:3" x14ac:dyDescent="0.25">
      <c r="A302" s="16">
        <v>392000</v>
      </c>
      <c r="B302" s="11" t="s">
        <v>356</v>
      </c>
      <c r="C302" s="12" t="s">
        <v>121</v>
      </c>
    </row>
    <row r="303" spans="1:3" x14ac:dyDescent="0.25">
      <c r="A303" s="16">
        <v>392001</v>
      </c>
      <c r="B303" s="11" t="s">
        <v>356</v>
      </c>
      <c r="C303" s="12" t="s">
        <v>122</v>
      </c>
    </row>
    <row r="304" spans="1:3" ht="25.5" x14ac:dyDescent="0.25">
      <c r="A304" s="16">
        <v>393000</v>
      </c>
      <c r="B304" s="11" t="s">
        <v>357</v>
      </c>
      <c r="C304" s="12" t="s">
        <v>121</v>
      </c>
    </row>
    <row r="305" spans="1:3" ht="25.5" x14ac:dyDescent="0.25">
      <c r="A305" s="18">
        <v>393001</v>
      </c>
      <c r="B305" s="14" t="s">
        <v>357</v>
      </c>
      <c r="C305" s="15" t="s">
        <v>122</v>
      </c>
    </row>
    <row r="306" spans="1:3" ht="25.5" x14ac:dyDescent="0.25">
      <c r="A306" s="20">
        <v>394000</v>
      </c>
      <c r="B306" s="11" t="s">
        <v>358</v>
      </c>
      <c r="C306" s="17" t="s">
        <v>121</v>
      </c>
    </row>
    <row r="307" spans="1:3" ht="25.5" x14ac:dyDescent="0.25">
      <c r="A307" s="20">
        <v>394001</v>
      </c>
      <c r="B307" s="11" t="s">
        <v>358</v>
      </c>
      <c r="C307" s="17" t="s">
        <v>122</v>
      </c>
    </row>
    <row r="308" spans="1:3" ht="25.5" x14ac:dyDescent="0.25">
      <c r="A308" s="20">
        <v>395000</v>
      </c>
      <c r="B308" s="11" t="s">
        <v>359</v>
      </c>
      <c r="C308" s="17" t="s">
        <v>121</v>
      </c>
    </row>
    <row r="309" spans="1:3" ht="25.5" x14ac:dyDescent="0.25">
      <c r="A309" s="20">
        <v>395001</v>
      </c>
      <c r="B309" s="11" t="s">
        <v>359</v>
      </c>
      <c r="C309" s="17" t="s">
        <v>122</v>
      </c>
    </row>
    <row r="310" spans="1:3" ht="25.5" x14ac:dyDescent="0.25">
      <c r="A310" s="20">
        <v>396000</v>
      </c>
      <c r="B310" s="11" t="s">
        <v>360</v>
      </c>
      <c r="C310" s="17" t="s">
        <v>121</v>
      </c>
    </row>
    <row r="311" spans="1:3" ht="25.5" x14ac:dyDescent="0.25">
      <c r="A311" s="20">
        <v>396001</v>
      </c>
      <c r="B311" s="11" t="s">
        <v>360</v>
      </c>
      <c r="C311" s="17" t="s">
        <v>122</v>
      </c>
    </row>
    <row r="312" spans="1:3" x14ac:dyDescent="0.25">
      <c r="A312" s="20">
        <v>399000</v>
      </c>
      <c r="B312" s="11" t="s">
        <v>361</v>
      </c>
      <c r="C312" s="17" t="s">
        <v>121</v>
      </c>
    </row>
    <row r="313" spans="1:3" x14ac:dyDescent="0.25">
      <c r="A313" s="20">
        <v>399001</v>
      </c>
      <c r="B313" s="11" t="s">
        <v>362</v>
      </c>
      <c r="C313" s="17" t="s">
        <v>122</v>
      </c>
    </row>
    <row r="314" spans="1:3" x14ac:dyDescent="0.25">
      <c r="A314" s="20">
        <v>399002</v>
      </c>
      <c r="B314" s="11" t="s">
        <v>363</v>
      </c>
      <c r="C314" s="17" t="s">
        <v>122</v>
      </c>
    </row>
    <row r="315" spans="1:3" ht="25.5" x14ac:dyDescent="0.25">
      <c r="A315" s="20">
        <v>399003</v>
      </c>
      <c r="B315" s="11" t="s">
        <v>364</v>
      </c>
      <c r="C315" s="17" t="s">
        <v>122</v>
      </c>
    </row>
    <row r="316" spans="1:3" x14ac:dyDescent="0.25">
      <c r="A316" s="20">
        <v>399004</v>
      </c>
      <c r="B316" s="11" t="s">
        <v>365</v>
      </c>
      <c r="C316" s="17" t="s">
        <v>123</v>
      </c>
    </row>
    <row r="317" spans="1:3" ht="47.25" x14ac:dyDescent="0.25">
      <c r="A317" s="21">
        <v>500000</v>
      </c>
      <c r="B317" s="22" t="s">
        <v>366</v>
      </c>
      <c r="C317" s="23" t="s">
        <v>124</v>
      </c>
    </row>
    <row r="318" spans="1:3" ht="25.5" x14ac:dyDescent="0.25">
      <c r="A318" s="20">
        <v>510000</v>
      </c>
      <c r="B318" s="11" t="s">
        <v>367</v>
      </c>
      <c r="C318" s="12" t="s">
        <v>121</v>
      </c>
    </row>
    <row r="319" spans="1:3" ht="25.5" x14ac:dyDescent="0.25">
      <c r="A319" s="20">
        <v>511000</v>
      </c>
      <c r="B319" s="11" t="s">
        <v>368</v>
      </c>
      <c r="C319" s="12" t="s">
        <v>121</v>
      </c>
    </row>
    <row r="320" spans="1:3" x14ac:dyDescent="0.25">
      <c r="A320" s="20">
        <v>511001</v>
      </c>
      <c r="B320" s="11" t="s">
        <v>369</v>
      </c>
      <c r="C320" s="12" t="s">
        <v>122</v>
      </c>
    </row>
    <row r="321" spans="1:3" ht="25.5" x14ac:dyDescent="0.25">
      <c r="A321" s="20">
        <v>512000</v>
      </c>
      <c r="B321" s="11" t="s">
        <v>370</v>
      </c>
      <c r="C321" s="12" t="s">
        <v>121</v>
      </c>
    </row>
    <row r="322" spans="1:3" ht="25.5" x14ac:dyDescent="0.25">
      <c r="A322" s="20">
        <v>512001</v>
      </c>
      <c r="B322" s="11" t="s">
        <v>370</v>
      </c>
      <c r="C322" s="12" t="s">
        <v>122</v>
      </c>
    </row>
    <row r="323" spans="1:3" ht="25.5" x14ac:dyDescent="0.25">
      <c r="A323" s="20">
        <v>513000</v>
      </c>
      <c r="B323" s="11" t="s">
        <v>371</v>
      </c>
      <c r="C323" s="12" t="s">
        <v>121</v>
      </c>
    </row>
    <row r="324" spans="1:3" ht="25.5" x14ac:dyDescent="0.25">
      <c r="A324" s="20">
        <v>513001</v>
      </c>
      <c r="B324" s="11" t="s">
        <v>372</v>
      </c>
      <c r="C324" s="12" t="s">
        <v>122</v>
      </c>
    </row>
    <row r="325" spans="1:3" x14ac:dyDescent="0.25">
      <c r="A325" s="20">
        <v>514000</v>
      </c>
      <c r="B325" s="11" t="s">
        <v>373</v>
      </c>
      <c r="C325" s="12" t="s">
        <v>121</v>
      </c>
    </row>
    <row r="326" spans="1:3" x14ac:dyDescent="0.25">
      <c r="A326" s="20">
        <v>514001</v>
      </c>
      <c r="B326" s="11" t="s">
        <v>373</v>
      </c>
      <c r="C326" s="12" t="s">
        <v>122</v>
      </c>
    </row>
    <row r="327" spans="1:3" ht="38.25" x14ac:dyDescent="0.25">
      <c r="A327" s="20">
        <v>515000</v>
      </c>
      <c r="B327" s="11" t="s">
        <v>374</v>
      </c>
      <c r="C327" s="12" t="s">
        <v>121</v>
      </c>
    </row>
    <row r="328" spans="1:3" x14ac:dyDescent="0.25">
      <c r="A328" s="20">
        <v>515001</v>
      </c>
      <c r="B328" s="11" t="s">
        <v>375</v>
      </c>
      <c r="C328" s="12" t="s">
        <v>122</v>
      </c>
    </row>
    <row r="329" spans="1:3" ht="38.25" x14ac:dyDescent="0.25">
      <c r="A329" s="20">
        <v>515002</v>
      </c>
      <c r="B329" s="11" t="s">
        <v>376</v>
      </c>
      <c r="C329" s="12" t="s">
        <v>122</v>
      </c>
    </row>
    <row r="330" spans="1:3" ht="25.5" x14ac:dyDescent="0.25">
      <c r="A330" s="20">
        <v>515003</v>
      </c>
      <c r="B330" s="11" t="s">
        <v>377</v>
      </c>
      <c r="C330" s="12" t="s">
        <v>122</v>
      </c>
    </row>
    <row r="331" spans="1:3" ht="25.5" x14ac:dyDescent="0.25">
      <c r="A331" s="20">
        <v>519000</v>
      </c>
      <c r="B331" s="11" t="s">
        <v>378</v>
      </c>
      <c r="C331" s="12" t="s">
        <v>121</v>
      </c>
    </row>
    <row r="332" spans="1:3" ht="25.5" x14ac:dyDescent="0.25">
      <c r="A332" s="20">
        <v>519001</v>
      </c>
      <c r="B332" s="11" t="s">
        <v>379</v>
      </c>
      <c r="C332" s="12" t="s">
        <v>122</v>
      </c>
    </row>
    <row r="333" spans="1:3" x14ac:dyDescent="0.25">
      <c r="A333" s="20">
        <v>519002</v>
      </c>
      <c r="B333" s="11" t="s">
        <v>380</v>
      </c>
      <c r="C333" s="12" t="s">
        <v>122</v>
      </c>
    </row>
    <row r="334" spans="1:3" ht="38.25" x14ac:dyDescent="0.25">
      <c r="A334" s="20">
        <v>519003</v>
      </c>
      <c r="B334" s="11" t="s">
        <v>381</v>
      </c>
      <c r="C334" s="12" t="s">
        <v>122</v>
      </c>
    </row>
    <row r="335" spans="1:3" x14ac:dyDescent="0.25">
      <c r="A335" s="20">
        <v>519004</v>
      </c>
      <c r="B335" s="11" t="s">
        <v>382</v>
      </c>
      <c r="C335" s="12" t="s">
        <v>122</v>
      </c>
    </row>
    <row r="336" spans="1:3" ht="25.5" x14ac:dyDescent="0.25">
      <c r="A336" s="20">
        <v>520000</v>
      </c>
      <c r="B336" s="11" t="s">
        <v>383</v>
      </c>
      <c r="C336" s="12" t="s">
        <v>121</v>
      </c>
    </row>
    <row r="337" spans="1:3" ht="25.5" x14ac:dyDescent="0.25">
      <c r="A337" s="20">
        <v>521000</v>
      </c>
      <c r="B337" s="11" t="s">
        <v>384</v>
      </c>
      <c r="C337" s="12" t="s">
        <v>121</v>
      </c>
    </row>
    <row r="338" spans="1:3" ht="25.5" x14ac:dyDescent="0.25">
      <c r="A338" s="20">
        <v>521001</v>
      </c>
      <c r="B338" s="11" t="s">
        <v>385</v>
      </c>
      <c r="C338" s="12" t="s">
        <v>122</v>
      </c>
    </row>
    <row r="339" spans="1:3" x14ac:dyDescent="0.25">
      <c r="A339" s="20">
        <v>522000</v>
      </c>
      <c r="B339" s="11" t="s">
        <v>386</v>
      </c>
      <c r="C339" s="12" t="s">
        <v>121</v>
      </c>
    </row>
    <row r="340" spans="1:3" x14ac:dyDescent="0.25">
      <c r="A340" s="20">
        <v>522001</v>
      </c>
      <c r="B340" s="11" t="s">
        <v>386</v>
      </c>
      <c r="C340" s="12" t="s">
        <v>122</v>
      </c>
    </row>
    <row r="341" spans="1:3" ht="25.5" x14ac:dyDescent="0.25">
      <c r="A341" s="20">
        <v>523000</v>
      </c>
      <c r="B341" s="11" t="s">
        <v>387</v>
      </c>
      <c r="C341" s="12" t="s">
        <v>121</v>
      </c>
    </row>
    <row r="342" spans="1:3" x14ac:dyDescent="0.25">
      <c r="A342" s="20">
        <v>523001</v>
      </c>
      <c r="B342" s="11" t="s">
        <v>388</v>
      </c>
      <c r="C342" s="12" t="s">
        <v>122</v>
      </c>
    </row>
    <row r="343" spans="1:3" x14ac:dyDescent="0.25">
      <c r="A343" s="20">
        <v>523002</v>
      </c>
      <c r="B343" s="11" t="s">
        <v>389</v>
      </c>
      <c r="C343" s="12" t="s">
        <v>122</v>
      </c>
    </row>
    <row r="344" spans="1:3" ht="25.5" x14ac:dyDescent="0.25">
      <c r="A344" s="20">
        <v>529000</v>
      </c>
      <c r="B344" s="11" t="s">
        <v>390</v>
      </c>
      <c r="C344" s="12" t="s">
        <v>121</v>
      </c>
    </row>
    <row r="345" spans="1:3" x14ac:dyDescent="0.25">
      <c r="A345" s="20">
        <v>529001</v>
      </c>
      <c r="B345" s="11" t="s">
        <v>391</v>
      </c>
      <c r="C345" s="12" t="s">
        <v>122</v>
      </c>
    </row>
    <row r="346" spans="1:3" x14ac:dyDescent="0.25">
      <c r="A346" s="20">
        <v>529002</v>
      </c>
      <c r="B346" s="11" t="s">
        <v>392</v>
      </c>
      <c r="C346" s="12" t="s">
        <v>122</v>
      </c>
    </row>
    <row r="347" spans="1:3" ht="25.5" x14ac:dyDescent="0.25">
      <c r="A347" s="13">
        <v>530000</v>
      </c>
      <c r="B347" s="14" t="s">
        <v>393</v>
      </c>
      <c r="C347" s="19" t="s">
        <v>121</v>
      </c>
    </row>
    <row r="348" spans="1:3" ht="25.5" x14ac:dyDescent="0.25">
      <c r="A348" s="16">
        <v>531000</v>
      </c>
      <c r="B348" s="11" t="s">
        <v>394</v>
      </c>
      <c r="C348" s="12" t="s">
        <v>121</v>
      </c>
    </row>
    <row r="349" spans="1:3" ht="25.5" x14ac:dyDescent="0.25">
      <c r="A349" s="16">
        <v>531001</v>
      </c>
      <c r="B349" s="11" t="s">
        <v>395</v>
      </c>
      <c r="C349" s="12" t="s">
        <v>122</v>
      </c>
    </row>
    <row r="350" spans="1:3" ht="25.5" x14ac:dyDescent="0.25">
      <c r="A350" s="16">
        <v>532000</v>
      </c>
      <c r="B350" s="11" t="s">
        <v>396</v>
      </c>
      <c r="C350" s="12" t="s">
        <v>121</v>
      </c>
    </row>
    <row r="351" spans="1:3" ht="25.5" x14ac:dyDescent="0.25">
      <c r="A351" s="16">
        <v>532001</v>
      </c>
      <c r="B351" s="11" t="s">
        <v>396</v>
      </c>
      <c r="C351" s="12" t="s">
        <v>122</v>
      </c>
    </row>
    <row r="352" spans="1:3" ht="25.5" x14ac:dyDescent="0.25">
      <c r="A352" s="16">
        <v>540000</v>
      </c>
      <c r="B352" s="11" t="s">
        <v>397</v>
      </c>
      <c r="C352" s="12" t="s">
        <v>121</v>
      </c>
    </row>
    <row r="353" spans="1:3" x14ac:dyDescent="0.25">
      <c r="A353" s="16">
        <v>541000</v>
      </c>
      <c r="B353" s="11" t="s">
        <v>398</v>
      </c>
      <c r="C353" s="12" t="s">
        <v>121</v>
      </c>
    </row>
    <row r="354" spans="1:3" x14ac:dyDescent="0.25">
      <c r="A354" s="16">
        <v>541001</v>
      </c>
      <c r="B354" s="11" t="s">
        <v>399</v>
      </c>
      <c r="C354" s="12" t="s">
        <v>122</v>
      </c>
    </row>
    <row r="355" spans="1:3" x14ac:dyDescent="0.25">
      <c r="A355" s="16">
        <v>542000</v>
      </c>
      <c r="B355" s="11" t="s">
        <v>400</v>
      </c>
      <c r="C355" s="12" t="s">
        <v>121</v>
      </c>
    </row>
    <row r="356" spans="1:3" x14ac:dyDescent="0.25">
      <c r="A356" s="16">
        <v>542001</v>
      </c>
      <c r="B356" s="11" t="s">
        <v>400</v>
      </c>
      <c r="C356" s="12" t="s">
        <v>122</v>
      </c>
    </row>
    <row r="357" spans="1:3" x14ac:dyDescent="0.25">
      <c r="A357" s="16">
        <v>543000</v>
      </c>
      <c r="B357" s="11" t="s">
        <v>401</v>
      </c>
      <c r="C357" s="12" t="s">
        <v>121</v>
      </c>
    </row>
    <row r="358" spans="1:3" ht="25.5" x14ac:dyDescent="0.25">
      <c r="A358" s="16">
        <v>543001</v>
      </c>
      <c r="B358" s="11" t="s">
        <v>402</v>
      </c>
      <c r="C358" s="12" t="s">
        <v>122</v>
      </c>
    </row>
    <row r="359" spans="1:3" x14ac:dyDescent="0.25">
      <c r="A359" s="16">
        <v>544000</v>
      </c>
      <c r="B359" s="11" t="s">
        <v>403</v>
      </c>
      <c r="C359" s="12" t="s">
        <v>121</v>
      </c>
    </row>
    <row r="360" spans="1:3" x14ac:dyDescent="0.25">
      <c r="A360" s="16">
        <v>544001</v>
      </c>
      <c r="B360" s="11" t="s">
        <v>403</v>
      </c>
      <c r="C360" s="12" t="s">
        <v>122</v>
      </c>
    </row>
    <row r="361" spans="1:3" x14ac:dyDescent="0.25">
      <c r="A361" s="16">
        <v>545000</v>
      </c>
      <c r="B361" s="11" t="s">
        <v>404</v>
      </c>
      <c r="C361" s="12" t="s">
        <v>121</v>
      </c>
    </row>
    <row r="362" spans="1:3" x14ac:dyDescent="0.25">
      <c r="A362" s="16">
        <v>545001</v>
      </c>
      <c r="B362" s="11" t="s">
        <v>405</v>
      </c>
      <c r="C362" s="12" t="s">
        <v>122</v>
      </c>
    </row>
    <row r="363" spans="1:3" ht="25.5" x14ac:dyDescent="0.25">
      <c r="A363" s="16">
        <v>549000</v>
      </c>
      <c r="B363" s="11" t="s">
        <v>406</v>
      </c>
      <c r="C363" s="12" t="s">
        <v>121</v>
      </c>
    </row>
    <row r="364" spans="1:3" ht="25.5" x14ac:dyDescent="0.25">
      <c r="A364" s="16">
        <v>549001</v>
      </c>
      <c r="B364" s="11" t="s">
        <v>407</v>
      </c>
      <c r="C364" s="12" t="s">
        <v>122</v>
      </c>
    </row>
    <row r="365" spans="1:3" ht="25.5" x14ac:dyDescent="0.25">
      <c r="A365" s="16">
        <v>550000</v>
      </c>
      <c r="B365" s="11" t="s">
        <v>408</v>
      </c>
      <c r="C365" s="12" t="s">
        <v>121</v>
      </c>
    </row>
    <row r="366" spans="1:3" ht="25.5" x14ac:dyDescent="0.25">
      <c r="A366" s="16">
        <v>551000</v>
      </c>
      <c r="B366" s="11" t="s">
        <v>409</v>
      </c>
      <c r="C366" s="12" t="s">
        <v>121</v>
      </c>
    </row>
    <row r="367" spans="1:3" ht="25.5" x14ac:dyDescent="0.25">
      <c r="A367" s="16">
        <v>551001</v>
      </c>
      <c r="B367" s="11" t="s">
        <v>410</v>
      </c>
      <c r="C367" s="12" t="s">
        <v>122</v>
      </c>
    </row>
    <row r="368" spans="1:3" ht="25.5" x14ac:dyDescent="0.25">
      <c r="A368" s="16">
        <v>560000</v>
      </c>
      <c r="B368" s="11" t="s">
        <v>411</v>
      </c>
      <c r="C368" s="12" t="s">
        <v>121</v>
      </c>
    </row>
    <row r="369" spans="1:3" ht="25.5" x14ac:dyDescent="0.25">
      <c r="A369" s="16">
        <v>561000</v>
      </c>
      <c r="B369" s="11" t="s">
        <v>412</v>
      </c>
      <c r="C369" s="12" t="s">
        <v>121</v>
      </c>
    </row>
    <row r="370" spans="1:3" ht="38.25" x14ac:dyDescent="0.25">
      <c r="A370" s="16">
        <v>561001</v>
      </c>
      <c r="B370" s="11" t="s">
        <v>413</v>
      </c>
      <c r="C370" s="12" t="s">
        <v>122</v>
      </c>
    </row>
    <row r="371" spans="1:3" ht="25.5" x14ac:dyDescent="0.25">
      <c r="A371" s="16">
        <v>562000</v>
      </c>
      <c r="B371" s="11" t="s">
        <v>414</v>
      </c>
      <c r="C371" s="12" t="s">
        <v>121</v>
      </c>
    </row>
    <row r="372" spans="1:3" x14ac:dyDescent="0.25">
      <c r="A372" s="16">
        <v>562001</v>
      </c>
      <c r="B372" s="11" t="s">
        <v>415</v>
      </c>
      <c r="C372" s="12" t="s">
        <v>122</v>
      </c>
    </row>
    <row r="373" spans="1:3" ht="25.5" x14ac:dyDescent="0.25">
      <c r="A373" s="16">
        <v>563000</v>
      </c>
      <c r="B373" s="11" t="s">
        <v>416</v>
      </c>
      <c r="C373" s="12" t="s">
        <v>121</v>
      </c>
    </row>
    <row r="374" spans="1:3" ht="25.5" x14ac:dyDescent="0.25">
      <c r="A374" s="16">
        <v>563001</v>
      </c>
      <c r="B374" s="11" t="s">
        <v>416</v>
      </c>
      <c r="C374" s="12" t="s">
        <v>122</v>
      </c>
    </row>
    <row r="375" spans="1:3" ht="51" x14ac:dyDescent="0.25">
      <c r="A375" s="16">
        <v>564000</v>
      </c>
      <c r="B375" s="11" t="s">
        <v>417</v>
      </c>
      <c r="C375" s="12" t="s">
        <v>121</v>
      </c>
    </row>
    <row r="376" spans="1:3" ht="51" x14ac:dyDescent="0.25">
      <c r="A376" s="16">
        <v>564001</v>
      </c>
      <c r="B376" s="11" t="s">
        <v>417</v>
      </c>
      <c r="C376" s="12" t="s">
        <v>122</v>
      </c>
    </row>
    <row r="377" spans="1:3" ht="25.5" x14ac:dyDescent="0.25">
      <c r="A377" s="16">
        <v>565000</v>
      </c>
      <c r="B377" s="11" t="s">
        <v>418</v>
      </c>
      <c r="C377" s="12" t="s">
        <v>121</v>
      </c>
    </row>
    <row r="378" spans="1:3" ht="38.25" x14ac:dyDescent="0.25">
      <c r="A378" s="16">
        <v>565001</v>
      </c>
      <c r="B378" s="11" t="s">
        <v>419</v>
      </c>
      <c r="C378" s="12" t="s">
        <v>122</v>
      </c>
    </row>
    <row r="379" spans="1:3" ht="38.25" x14ac:dyDescent="0.25">
      <c r="A379" s="16">
        <v>566000</v>
      </c>
      <c r="B379" s="11" t="s">
        <v>420</v>
      </c>
      <c r="C379" s="12" t="s">
        <v>121</v>
      </c>
    </row>
    <row r="380" spans="1:3" ht="25.5" x14ac:dyDescent="0.25">
      <c r="A380" s="16">
        <v>566001</v>
      </c>
      <c r="B380" s="11" t="s">
        <v>421</v>
      </c>
      <c r="C380" s="12" t="s">
        <v>122</v>
      </c>
    </row>
    <row r="381" spans="1:3" ht="25.5" x14ac:dyDescent="0.25">
      <c r="A381" s="16">
        <v>566002</v>
      </c>
      <c r="B381" s="11" t="s">
        <v>422</v>
      </c>
      <c r="C381" s="12" t="s">
        <v>122</v>
      </c>
    </row>
    <row r="382" spans="1:3" ht="25.5" x14ac:dyDescent="0.25">
      <c r="A382" s="16">
        <v>567000</v>
      </c>
      <c r="B382" s="11" t="s">
        <v>423</v>
      </c>
      <c r="C382" s="12" t="s">
        <v>121</v>
      </c>
    </row>
    <row r="383" spans="1:3" ht="25.5" x14ac:dyDescent="0.25">
      <c r="A383" s="16">
        <v>567001</v>
      </c>
      <c r="B383" s="11" t="s">
        <v>424</v>
      </c>
      <c r="C383" s="12" t="s">
        <v>122</v>
      </c>
    </row>
    <row r="384" spans="1:3" x14ac:dyDescent="0.25">
      <c r="A384" s="16">
        <v>569000</v>
      </c>
      <c r="B384" s="11" t="s">
        <v>425</v>
      </c>
      <c r="C384" s="12" t="s">
        <v>121</v>
      </c>
    </row>
    <row r="385" spans="1:3" ht="25.5" x14ac:dyDescent="0.25">
      <c r="A385" s="16">
        <v>569001</v>
      </c>
      <c r="B385" s="11" t="s">
        <v>426</v>
      </c>
      <c r="C385" s="12" t="s">
        <v>122</v>
      </c>
    </row>
    <row r="386" spans="1:3" x14ac:dyDescent="0.25">
      <c r="A386" s="16">
        <v>570000</v>
      </c>
      <c r="B386" s="11" t="s">
        <v>427</v>
      </c>
      <c r="C386" s="12" t="s">
        <v>121</v>
      </c>
    </row>
    <row r="387" spans="1:3" x14ac:dyDescent="0.25">
      <c r="A387" s="16">
        <v>571000</v>
      </c>
      <c r="B387" s="11" t="s">
        <v>428</v>
      </c>
      <c r="C387" s="12" t="s">
        <v>121</v>
      </c>
    </row>
    <row r="388" spans="1:3" x14ac:dyDescent="0.25">
      <c r="A388" s="13">
        <v>571001</v>
      </c>
      <c r="B388" s="14" t="s">
        <v>428</v>
      </c>
      <c r="C388" s="19" t="s">
        <v>122</v>
      </c>
    </row>
    <row r="389" spans="1:3" x14ac:dyDescent="0.25">
      <c r="A389" s="16">
        <v>572000</v>
      </c>
      <c r="B389" s="11" t="s">
        <v>429</v>
      </c>
      <c r="C389" s="12" t="s">
        <v>121</v>
      </c>
    </row>
    <row r="390" spans="1:3" x14ac:dyDescent="0.25">
      <c r="A390" s="16">
        <v>572001</v>
      </c>
      <c r="B390" s="11" t="s">
        <v>429</v>
      </c>
      <c r="C390" s="12" t="s">
        <v>122</v>
      </c>
    </row>
    <row r="391" spans="1:3" x14ac:dyDescent="0.25">
      <c r="A391" s="16">
        <v>573000</v>
      </c>
      <c r="B391" s="11" t="s">
        <v>430</v>
      </c>
      <c r="C391" s="12" t="s">
        <v>121</v>
      </c>
    </row>
    <row r="392" spans="1:3" x14ac:dyDescent="0.25">
      <c r="A392" s="16">
        <v>573001</v>
      </c>
      <c r="B392" s="11" t="s">
        <v>430</v>
      </c>
      <c r="C392" s="12" t="s">
        <v>122</v>
      </c>
    </row>
    <row r="393" spans="1:3" x14ac:dyDescent="0.25">
      <c r="A393" s="16">
        <v>574000</v>
      </c>
      <c r="B393" s="11" t="s">
        <v>431</v>
      </c>
      <c r="C393" s="12" t="s">
        <v>121</v>
      </c>
    </row>
    <row r="394" spans="1:3" x14ac:dyDescent="0.25">
      <c r="A394" s="16">
        <v>574001</v>
      </c>
      <c r="B394" s="11" t="s">
        <v>431</v>
      </c>
      <c r="C394" s="12" t="s">
        <v>122</v>
      </c>
    </row>
    <row r="395" spans="1:3" x14ac:dyDescent="0.25">
      <c r="A395" s="16">
        <v>575000</v>
      </c>
      <c r="B395" s="11" t="s">
        <v>432</v>
      </c>
      <c r="C395" s="12" t="s">
        <v>121</v>
      </c>
    </row>
    <row r="396" spans="1:3" x14ac:dyDescent="0.25">
      <c r="A396" s="16">
        <v>575001</v>
      </c>
      <c r="B396" s="11" t="s">
        <v>432</v>
      </c>
      <c r="C396" s="12" t="s">
        <v>122</v>
      </c>
    </row>
    <row r="397" spans="1:3" x14ac:dyDescent="0.25">
      <c r="A397" s="16">
        <v>576000</v>
      </c>
      <c r="B397" s="11" t="s">
        <v>433</v>
      </c>
      <c r="C397" s="12" t="s">
        <v>121</v>
      </c>
    </row>
    <row r="398" spans="1:3" x14ac:dyDescent="0.25">
      <c r="A398" s="16">
        <v>576001</v>
      </c>
      <c r="B398" s="11" t="s">
        <v>433</v>
      </c>
      <c r="C398" s="12" t="s">
        <v>122</v>
      </c>
    </row>
    <row r="399" spans="1:3" ht="25.5" x14ac:dyDescent="0.25">
      <c r="A399" s="16">
        <v>577000</v>
      </c>
      <c r="B399" s="11" t="s">
        <v>434</v>
      </c>
      <c r="C399" s="12" t="s">
        <v>121</v>
      </c>
    </row>
    <row r="400" spans="1:3" ht="25.5" x14ac:dyDescent="0.25">
      <c r="A400" s="16">
        <v>577001</v>
      </c>
      <c r="B400" s="11" t="s">
        <v>434</v>
      </c>
      <c r="C400" s="12" t="s">
        <v>122</v>
      </c>
    </row>
    <row r="401" spans="1:3" x14ac:dyDescent="0.25">
      <c r="A401" s="16">
        <v>578000</v>
      </c>
      <c r="B401" s="11" t="s">
        <v>435</v>
      </c>
      <c r="C401" s="12" t="s">
        <v>121</v>
      </c>
    </row>
    <row r="402" spans="1:3" x14ac:dyDescent="0.25">
      <c r="A402" s="16">
        <v>578001</v>
      </c>
      <c r="B402" s="11" t="s">
        <v>435</v>
      </c>
      <c r="C402" s="12" t="s">
        <v>122</v>
      </c>
    </row>
    <row r="403" spans="1:3" x14ac:dyDescent="0.25">
      <c r="A403" s="16">
        <v>579000</v>
      </c>
      <c r="B403" s="11" t="s">
        <v>436</v>
      </c>
      <c r="C403" s="12" t="s">
        <v>121</v>
      </c>
    </row>
    <row r="404" spans="1:3" x14ac:dyDescent="0.25">
      <c r="A404" s="16">
        <v>579001</v>
      </c>
      <c r="B404" s="11" t="s">
        <v>436</v>
      </c>
      <c r="C404" s="12" t="s">
        <v>122</v>
      </c>
    </row>
    <row r="405" spans="1:3" x14ac:dyDescent="0.25">
      <c r="A405" s="16">
        <v>580000</v>
      </c>
      <c r="B405" s="11" t="s">
        <v>437</v>
      </c>
      <c r="C405" s="12" t="s">
        <v>121</v>
      </c>
    </row>
    <row r="406" spans="1:3" x14ac:dyDescent="0.25">
      <c r="A406" s="16">
        <v>581000</v>
      </c>
      <c r="B406" s="11" t="s">
        <v>438</v>
      </c>
      <c r="C406" s="12" t="s">
        <v>121</v>
      </c>
    </row>
    <row r="407" spans="1:3" x14ac:dyDescent="0.25">
      <c r="A407" s="16">
        <v>581001</v>
      </c>
      <c r="B407" s="11" t="s">
        <v>438</v>
      </c>
      <c r="C407" s="12" t="s">
        <v>122</v>
      </c>
    </row>
    <row r="408" spans="1:3" x14ac:dyDescent="0.25">
      <c r="A408" s="16">
        <v>582000</v>
      </c>
      <c r="B408" s="11" t="s">
        <v>439</v>
      </c>
      <c r="C408" s="12" t="s">
        <v>121</v>
      </c>
    </row>
    <row r="409" spans="1:3" x14ac:dyDescent="0.25">
      <c r="A409" s="16">
        <v>582001</v>
      </c>
      <c r="B409" s="11" t="s">
        <v>439</v>
      </c>
      <c r="C409" s="12" t="s">
        <v>122</v>
      </c>
    </row>
    <row r="410" spans="1:3" x14ac:dyDescent="0.25">
      <c r="A410" s="16">
        <v>583000</v>
      </c>
      <c r="B410" s="11" t="s">
        <v>440</v>
      </c>
      <c r="C410" s="12" t="s">
        <v>121</v>
      </c>
    </row>
    <row r="411" spans="1:3" x14ac:dyDescent="0.25">
      <c r="A411" s="16">
        <v>583001</v>
      </c>
      <c r="B411" s="11" t="s">
        <v>441</v>
      </c>
      <c r="C411" s="12" t="s">
        <v>122</v>
      </c>
    </row>
    <row r="412" spans="1:3" x14ac:dyDescent="0.25">
      <c r="A412" s="16">
        <v>589000</v>
      </c>
      <c r="B412" s="11" t="s">
        <v>442</v>
      </c>
      <c r="C412" s="12" t="s">
        <v>121</v>
      </c>
    </row>
    <row r="413" spans="1:3" ht="51" x14ac:dyDescent="0.25">
      <c r="A413" s="16">
        <v>589001</v>
      </c>
      <c r="B413" s="11" t="s">
        <v>443</v>
      </c>
      <c r="C413" s="12" t="s">
        <v>122</v>
      </c>
    </row>
    <row r="414" spans="1:3" x14ac:dyDescent="0.25">
      <c r="A414" s="16">
        <v>590000</v>
      </c>
      <c r="B414" s="11" t="s">
        <v>444</v>
      </c>
      <c r="C414" s="12" t="s">
        <v>121</v>
      </c>
    </row>
    <row r="415" spans="1:3" x14ac:dyDescent="0.25">
      <c r="A415" s="16">
        <v>591000</v>
      </c>
      <c r="B415" s="11" t="s">
        <v>445</v>
      </c>
      <c r="C415" s="12" t="s">
        <v>121</v>
      </c>
    </row>
    <row r="416" spans="1:3" x14ac:dyDescent="0.25">
      <c r="A416" s="16">
        <v>591001</v>
      </c>
      <c r="B416" s="11" t="s">
        <v>445</v>
      </c>
      <c r="C416" s="12" t="s">
        <v>122</v>
      </c>
    </row>
    <row r="417" spans="1:3" x14ac:dyDescent="0.25">
      <c r="A417" s="16">
        <v>592000</v>
      </c>
      <c r="B417" s="11" t="s">
        <v>446</v>
      </c>
      <c r="C417" s="12" t="s">
        <v>121</v>
      </c>
    </row>
    <row r="418" spans="1:3" x14ac:dyDescent="0.25">
      <c r="A418" s="16">
        <v>592001</v>
      </c>
      <c r="B418" s="11" t="s">
        <v>446</v>
      </c>
      <c r="C418" s="12" t="s">
        <v>122</v>
      </c>
    </row>
    <row r="419" spans="1:3" x14ac:dyDescent="0.25">
      <c r="A419" s="16">
        <v>593000</v>
      </c>
      <c r="B419" s="11" t="s">
        <v>447</v>
      </c>
      <c r="C419" s="12" t="s">
        <v>121</v>
      </c>
    </row>
    <row r="420" spans="1:3" x14ac:dyDescent="0.25">
      <c r="A420" s="16">
        <v>593001</v>
      </c>
      <c r="B420" s="11" t="s">
        <v>447</v>
      </c>
      <c r="C420" s="12" t="s">
        <v>122</v>
      </c>
    </row>
    <row r="421" spans="1:3" x14ac:dyDescent="0.25">
      <c r="A421" s="16">
        <v>594000</v>
      </c>
      <c r="B421" s="11" t="s">
        <v>448</v>
      </c>
      <c r="C421" s="12" t="s">
        <v>121</v>
      </c>
    </row>
    <row r="422" spans="1:3" x14ac:dyDescent="0.25">
      <c r="A422" s="16">
        <v>594001</v>
      </c>
      <c r="B422" s="11" t="s">
        <v>448</v>
      </c>
      <c r="C422" s="12" t="s">
        <v>122</v>
      </c>
    </row>
    <row r="423" spans="1:3" x14ac:dyDescent="0.25">
      <c r="A423" s="16">
        <v>595000</v>
      </c>
      <c r="B423" s="11" t="s">
        <v>449</v>
      </c>
      <c r="C423" s="12" t="s">
        <v>121</v>
      </c>
    </row>
    <row r="424" spans="1:3" x14ac:dyDescent="0.25">
      <c r="A424" s="16">
        <v>595001</v>
      </c>
      <c r="B424" s="11" t="s">
        <v>449</v>
      </c>
      <c r="C424" s="12" t="s">
        <v>122</v>
      </c>
    </row>
    <row r="425" spans="1:3" x14ac:dyDescent="0.25">
      <c r="A425" s="16">
        <v>596000</v>
      </c>
      <c r="B425" s="11" t="s">
        <v>450</v>
      </c>
      <c r="C425" s="12" t="s">
        <v>121</v>
      </c>
    </row>
    <row r="426" spans="1:3" x14ac:dyDescent="0.25">
      <c r="A426" s="16">
        <v>596001</v>
      </c>
      <c r="B426" s="11" t="s">
        <v>450</v>
      </c>
      <c r="C426" s="12" t="s">
        <v>122</v>
      </c>
    </row>
    <row r="427" spans="1:3" ht="25.5" x14ac:dyDescent="0.25">
      <c r="A427" s="16">
        <v>597000</v>
      </c>
      <c r="B427" s="11" t="s">
        <v>451</v>
      </c>
      <c r="C427" s="12" t="s">
        <v>121</v>
      </c>
    </row>
    <row r="428" spans="1:3" ht="25.5" x14ac:dyDescent="0.25">
      <c r="A428" s="16">
        <v>597001</v>
      </c>
      <c r="B428" s="11" t="s">
        <v>452</v>
      </c>
      <c r="C428" s="12" t="s">
        <v>122</v>
      </c>
    </row>
    <row r="429" spans="1:3" ht="38.25" x14ac:dyDescent="0.25">
      <c r="A429" s="16">
        <v>597002</v>
      </c>
      <c r="B429" s="11" t="s">
        <v>453</v>
      </c>
      <c r="C429" s="12" t="s">
        <v>122</v>
      </c>
    </row>
    <row r="430" spans="1:3" ht="25.5" x14ac:dyDescent="0.25">
      <c r="A430" s="16">
        <v>598000</v>
      </c>
      <c r="B430" s="11" t="s">
        <v>454</v>
      </c>
      <c r="C430" s="12" t="s">
        <v>121</v>
      </c>
    </row>
    <row r="431" spans="1:3" ht="25.5" x14ac:dyDescent="0.25">
      <c r="A431" s="18">
        <v>598001</v>
      </c>
      <c r="B431" s="14" t="s">
        <v>454</v>
      </c>
      <c r="C431" s="15" t="s">
        <v>122</v>
      </c>
    </row>
    <row r="432" spans="1:3" x14ac:dyDescent="0.25">
      <c r="A432" s="20">
        <v>599000</v>
      </c>
      <c r="B432" s="11" t="s">
        <v>455</v>
      </c>
      <c r="C432" s="17" t="s">
        <v>121</v>
      </c>
    </row>
    <row r="433" spans="1:3" x14ac:dyDescent="0.25">
      <c r="A433" s="20">
        <v>599001</v>
      </c>
      <c r="B433" s="11" t="s">
        <v>455</v>
      </c>
      <c r="C433" s="17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2"/>
  <sheetViews>
    <sheetView workbookViewId="0">
      <selection activeCell="A2" sqref="A2"/>
    </sheetView>
  </sheetViews>
  <sheetFormatPr baseColWidth="10" defaultRowHeight="15" x14ac:dyDescent="0.25"/>
  <cols>
    <col min="1" max="1" width="17.7109375" style="30" customWidth="1"/>
  </cols>
  <sheetData>
    <row r="1" spans="1:6" ht="15" customHeight="1" x14ac:dyDescent="0.25">
      <c r="A1" s="24" t="s">
        <v>18</v>
      </c>
      <c r="B1" s="69" t="s">
        <v>19</v>
      </c>
      <c r="C1" s="70"/>
      <c r="D1" s="70"/>
      <c r="E1" s="70"/>
      <c r="F1" s="10"/>
    </row>
    <row r="2" spans="1:6" x14ac:dyDescent="0.25">
      <c r="A2" s="25">
        <v>100</v>
      </c>
      <c r="B2" s="71" t="s">
        <v>20</v>
      </c>
      <c r="C2" s="72"/>
      <c r="D2" s="72"/>
      <c r="E2" s="73"/>
      <c r="F2" s="10"/>
    </row>
    <row r="3" spans="1:6" x14ac:dyDescent="0.25">
      <c r="A3" s="26">
        <v>101</v>
      </c>
      <c r="B3" s="74" t="s">
        <v>21</v>
      </c>
      <c r="C3" s="75"/>
      <c r="D3" s="75"/>
      <c r="E3" s="76"/>
      <c r="F3" s="10"/>
    </row>
    <row r="4" spans="1:6" x14ac:dyDescent="0.25">
      <c r="A4" s="26">
        <v>102</v>
      </c>
      <c r="B4" s="74" t="s">
        <v>22</v>
      </c>
      <c r="C4" s="75"/>
      <c r="D4" s="75"/>
      <c r="E4" s="76"/>
      <c r="F4" s="10"/>
    </row>
    <row r="5" spans="1:6" x14ac:dyDescent="0.25">
      <c r="A5" s="26">
        <v>103</v>
      </c>
      <c r="B5" s="74" t="s">
        <v>23</v>
      </c>
      <c r="C5" s="75"/>
      <c r="D5" s="75"/>
      <c r="E5" s="76"/>
      <c r="F5" s="10"/>
    </row>
    <row r="6" spans="1:6" x14ac:dyDescent="0.25">
      <c r="A6" s="26">
        <v>104</v>
      </c>
      <c r="B6" s="74" t="s">
        <v>24</v>
      </c>
      <c r="C6" s="75"/>
      <c r="D6" s="75"/>
      <c r="E6" s="76"/>
      <c r="F6" s="10"/>
    </row>
    <row r="7" spans="1:6" x14ac:dyDescent="0.25">
      <c r="A7" s="26">
        <v>110</v>
      </c>
      <c r="B7" s="74" t="s">
        <v>25</v>
      </c>
      <c r="C7" s="75"/>
      <c r="D7" s="75"/>
      <c r="E7" s="76"/>
      <c r="F7" s="10"/>
    </row>
    <row r="8" spans="1:6" x14ac:dyDescent="0.25">
      <c r="A8" s="26">
        <v>111</v>
      </c>
      <c r="B8" s="74" t="s">
        <v>26</v>
      </c>
      <c r="C8" s="75"/>
      <c r="D8" s="75"/>
      <c r="E8" s="76"/>
      <c r="F8" s="10"/>
    </row>
    <row r="9" spans="1:6" x14ac:dyDescent="0.25">
      <c r="A9" s="26">
        <v>130</v>
      </c>
      <c r="B9" s="74" t="s">
        <v>27</v>
      </c>
      <c r="C9" s="75"/>
      <c r="D9" s="75"/>
      <c r="E9" s="76"/>
      <c r="F9" s="10"/>
    </row>
    <row r="10" spans="1:6" x14ac:dyDescent="0.25">
      <c r="A10" s="26">
        <v>136</v>
      </c>
      <c r="B10" s="74" t="s">
        <v>28</v>
      </c>
      <c r="C10" s="75"/>
      <c r="D10" s="75"/>
      <c r="E10" s="76"/>
      <c r="F10" s="10"/>
    </row>
    <row r="11" spans="1:6" x14ac:dyDescent="0.25">
      <c r="A11" s="26">
        <v>137</v>
      </c>
      <c r="B11" s="74" t="s">
        <v>29</v>
      </c>
      <c r="C11" s="75"/>
      <c r="D11" s="75"/>
      <c r="E11" s="76"/>
      <c r="F11" s="10"/>
    </row>
    <row r="12" spans="1:6" x14ac:dyDescent="0.25">
      <c r="A12" s="26">
        <v>138</v>
      </c>
      <c r="B12" s="74" t="s">
        <v>30</v>
      </c>
      <c r="C12" s="75"/>
      <c r="D12" s="75"/>
      <c r="E12" s="76"/>
      <c r="F12" s="10"/>
    </row>
    <row r="13" spans="1:6" x14ac:dyDescent="0.25">
      <c r="A13" s="26">
        <v>139</v>
      </c>
      <c r="B13" s="74" t="s">
        <v>31</v>
      </c>
      <c r="C13" s="75"/>
      <c r="D13" s="75"/>
      <c r="E13" s="76"/>
      <c r="F13" s="10"/>
    </row>
    <row r="14" spans="1:6" x14ac:dyDescent="0.25">
      <c r="A14" s="26">
        <v>140</v>
      </c>
      <c r="B14" s="74" t="s">
        <v>32</v>
      </c>
      <c r="C14" s="75"/>
      <c r="D14" s="75"/>
      <c r="E14" s="76"/>
      <c r="F14" s="10"/>
    </row>
    <row r="15" spans="1:6" x14ac:dyDescent="0.25">
      <c r="A15" s="26">
        <v>141</v>
      </c>
      <c r="B15" s="74" t="s">
        <v>33</v>
      </c>
      <c r="C15" s="75"/>
      <c r="D15" s="75"/>
      <c r="E15" s="76"/>
      <c r="F15" s="10"/>
    </row>
    <row r="16" spans="1:6" x14ac:dyDescent="0.25">
      <c r="A16" s="26">
        <v>142</v>
      </c>
      <c r="B16" s="74" t="s">
        <v>34</v>
      </c>
      <c r="C16" s="75"/>
      <c r="D16" s="75"/>
      <c r="E16" s="76"/>
      <c r="F16" s="10"/>
    </row>
    <row r="17" spans="1:6" x14ac:dyDescent="0.25">
      <c r="A17" s="26">
        <v>143</v>
      </c>
      <c r="B17" s="74" t="s">
        <v>35</v>
      </c>
      <c r="C17" s="75"/>
      <c r="D17" s="75"/>
      <c r="E17" s="76"/>
      <c r="F17" s="10"/>
    </row>
    <row r="18" spans="1:6" x14ac:dyDescent="0.25">
      <c r="A18" s="26">
        <v>145</v>
      </c>
      <c r="B18" s="74" t="s">
        <v>36</v>
      </c>
      <c r="C18" s="75"/>
      <c r="D18" s="75"/>
      <c r="E18" s="76"/>
      <c r="F18" s="10"/>
    </row>
    <row r="19" spans="1:6" x14ac:dyDescent="0.25">
      <c r="A19" s="26">
        <v>146</v>
      </c>
      <c r="B19" s="74" t="s">
        <v>37</v>
      </c>
      <c r="C19" s="75"/>
      <c r="D19" s="75"/>
      <c r="E19" s="76"/>
      <c r="F19" s="10"/>
    </row>
    <row r="20" spans="1:6" x14ac:dyDescent="0.25">
      <c r="A20" s="26">
        <v>147</v>
      </c>
      <c r="B20" s="74" t="s">
        <v>38</v>
      </c>
      <c r="C20" s="75"/>
      <c r="D20" s="75"/>
      <c r="E20" s="76"/>
      <c r="F20" s="10"/>
    </row>
    <row r="21" spans="1:6" x14ac:dyDescent="0.25">
      <c r="A21" s="26">
        <v>148</v>
      </c>
      <c r="B21" s="74" t="s">
        <v>39</v>
      </c>
      <c r="C21" s="75"/>
      <c r="D21" s="75"/>
      <c r="E21" s="76"/>
      <c r="F21" s="10"/>
    </row>
    <row r="22" spans="1:6" x14ac:dyDescent="0.25">
      <c r="A22" s="26">
        <v>149</v>
      </c>
      <c r="B22" s="74" t="s">
        <v>40</v>
      </c>
      <c r="C22" s="75"/>
      <c r="D22" s="75"/>
      <c r="E22" s="76"/>
      <c r="F22" s="10"/>
    </row>
    <row r="23" spans="1:6" x14ac:dyDescent="0.25">
      <c r="A23" s="27">
        <v>161</v>
      </c>
      <c r="B23" s="77" t="s">
        <v>41</v>
      </c>
      <c r="C23" s="78"/>
      <c r="D23" s="78"/>
      <c r="E23" s="79"/>
      <c r="F23" s="10"/>
    </row>
    <row r="24" spans="1:6" x14ac:dyDescent="0.25">
      <c r="A24" s="26">
        <v>162</v>
      </c>
      <c r="B24" s="74" t="s">
        <v>42</v>
      </c>
      <c r="C24" s="75"/>
      <c r="D24" s="75"/>
      <c r="E24" s="76"/>
      <c r="F24" s="10"/>
    </row>
    <row r="25" spans="1:6" x14ac:dyDescent="0.25">
      <c r="A25" s="26">
        <v>163</v>
      </c>
      <c r="B25" s="74" t="s">
        <v>43</v>
      </c>
      <c r="C25" s="75"/>
      <c r="D25" s="75"/>
      <c r="E25" s="76"/>
      <c r="F25" s="10"/>
    </row>
    <row r="26" spans="1:6" x14ac:dyDescent="0.25">
      <c r="A26" s="26">
        <v>164</v>
      </c>
      <c r="B26" s="74" t="s">
        <v>44</v>
      </c>
      <c r="C26" s="75"/>
      <c r="D26" s="75"/>
      <c r="E26" s="76"/>
      <c r="F26" s="10"/>
    </row>
    <row r="27" spans="1:6" x14ac:dyDescent="0.25">
      <c r="A27" s="26">
        <v>165</v>
      </c>
      <c r="B27" s="74" t="s">
        <v>45</v>
      </c>
      <c r="C27" s="75"/>
      <c r="D27" s="75"/>
      <c r="E27" s="76"/>
      <c r="F27" s="10"/>
    </row>
    <row r="28" spans="1:6" x14ac:dyDescent="0.25">
      <c r="A28" s="26">
        <v>166</v>
      </c>
      <c r="B28" s="74" t="s">
        <v>46</v>
      </c>
      <c r="C28" s="75"/>
      <c r="D28" s="75"/>
      <c r="E28" s="76"/>
      <c r="F28" s="10"/>
    </row>
    <row r="29" spans="1:6" x14ac:dyDescent="0.25">
      <c r="A29" s="26">
        <v>167</v>
      </c>
      <c r="B29" s="74" t="s">
        <v>47</v>
      </c>
      <c r="C29" s="75"/>
      <c r="D29" s="75"/>
      <c r="E29" s="76"/>
      <c r="F29" s="10"/>
    </row>
    <row r="30" spans="1:6" x14ac:dyDescent="0.25">
      <c r="A30" s="26">
        <v>168</v>
      </c>
      <c r="B30" s="74" t="s">
        <v>48</v>
      </c>
      <c r="C30" s="75"/>
      <c r="D30" s="75"/>
      <c r="E30" s="76"/>
      <c r="F30" s="10"/>
    </row>
    <row r="31" spans="1:6" x14ac:dyDescent="0.25">
      <c r="A31" s="26">
        <v>169</v>
      </c>
      <c r="B31" s="74" t="s">
        <v>49</v>
      </c>
      <c r="C31" s="75"/>
      <c r="D31" s="75"/>
      <c r="E31" s="76"/>
      <c r="F31" s="10"/>
    </row>
    <row r="32" spans="1:6" x14ac:dyDescent="0.25">
      <c r="A32" s="26">
        <v>170</v>
      </c>
      <c r="B32" s="74" t="s">
        <v>50</v>
      </c>
      <c r="C32" s="75"/>
      <c r="D32" s="75"/>
      <c r="E32" s="76"/>
      <c r="F32" s="10"/>
    </row>
    <row r="33" spans="1:6" x14ac:dyDescent="0.25">
      <c r="A33" s="26">
        <v>171</v>
      </c>
      <c r="B33" s="74" t="s">
        <v>51</v>
      </c>
      <c r="C33" s="75"/>
      <c r="D33" s="75"/>
      <c r="E33" s="76"/>
      <c r="F33" s="10"/>
    </row>
    <row r="34" spans="1:6" x14ac:dyDescent="0.25">
      <c r="A34" s="26">
        <v>172</v>
      </c>
      <c r="B34" s="74" t="s">
        <v>52</v>
      </c>
      <c r="C34" s="75"/>
      <c r="D34" s="75"/>
      <c r="E34" s="76"/>
      <c r="F34" s="10"/>
    </row>
    <row r="35" spans="1:6" x14ac:dyDescent="0.25">
      <c r="A35" s="26">
        <v>173</v>
      </c>
      <c r="B35" s="74" t="s">
        <v>53</v>
      </c>
      <c r="C35" s="75"/>
      <c r="D35" s="75"/>
      <c r="E35" s="76"/>
      <c r="F35" s="10"/>
    </row>
    <row r="36" spans="1:6" x14ac:dyDescent="0.25">
      <c r="A36" s="26">
        <v>174</v>
      </c>
      <c r="B36" s="74" t="s">
        <v>54</v>
      </c>
      <c r="C36" s="75"/>
      <c r="D36" s="75"/>
      <c r="E36" s="76"/>
      <c r="F36" s="10"/>
    </row>
    <row r="37" spans="1:6" x14ac:dyDescent="0.25">
      <c r="A37" s="26">
        <v>177</v>
      </c>
      <c r="B37" s="74" t="s">
        <v>55</v>
      </c>
      <c r="C37" s="75"/>
      <c r="D37" s="75"/>
      <c r="E37" s="76"/>
      <c r="F37" s="10"/>
    </row>
    <row r="38" spans="1:6" x14ac:dyDescent="0.25">
      <c r="A38" s="26">
        <v>178</v>
      </c>
      <c r="B38" s="74" t="s">
        <v>56</v>
      </c>
      <c r="C38" s="75"/>
      <c r="D38" s="75"/>
      <c r="E38" s="76"/>
      <c r="F38" s="10"/>
    </row>
    <row r="39" spans="1:6" x14ac:dyDescent="0.25">
      <c r="A39" s="26">
        <v>179</v>
      </c>
      <c r="B39" s="74" t="s">
        <v>57</v>
      </c>
      <c r="C39" s="75"/>
      <c r="D39" s="75"/>
      <c r="E39" s="76"/>
      <c r="F39" s="10"/>
    </row>
    <row r="40" spans="1:6" x14ac:dyDescent="0.25">
      <c r="A40" s="26">
        <v>180</v>
      </c>
      <c r="B40" s="74" t="s">
        <v>58</v>
      </c>
      <c r="C40" s="75"/>
      <c r="D40" s="75"/>
      <c r="E40" s="76"/>
      <c r="F40" s="10"/>
    </row>
    <row r="41" spans="1:6" x14ac:dyDescent="0.25">
      <c r="A41" s="26">
        <v>181</v>
      </c>
      <c r="B41" s="74" t="s">
        <v>59</v>
      </c>
      <c r="C41" s="75"/>
      <c r="D41" s="75"/>
      <c r="E41" s="76"/>
      <c r="F41" s="10"/>
    </row>
    <row r="42" spans="1:6" x14ac:dyDescent="0.25">
      <c r="A42" s="26">
        <v>182</v>
      </c>
      <c r="B42" s="74" t="s">
        <v>60</v>
      </c>
      <c r="C42" s="75"/>
      <c r="D42" s="75"/>
      <c r="E42" s="76"/>
      <c r="F42" s="10"/>
    </row>
    <row r="43" spans="1:6" x14ac:dyDescent="0.25">
      <c r="A43" s="26">
        <v>183</v>
      </c>
      <c r="B43" s="74" t="s">
        <v>61</v>
      </c>
      <c r="C43" s="75"/>
      <c r="D43" s="75"/>
      <c r="E43" s="76"/>
      <c r="F43" s="10"/>
    </row>
    <row r="44" spans="1:6" x14ac:dyDescent="0.25">
      <c r="A44" s="26">
        <v>184</v>
      </c>
      <c r="B44" s="74" t="s">
        <v>62</v>
      </c>
      <c r="C44" s="75"/>
      <c r="D44" s="75"/>
      <c r="E44" s="76"/>
      <c r="F44" s="10"/>
    </row>
    <row r="45" spans="1:6" x14ac:dyDescent="0.25">
      <c r="A45" s="26">
        <v>185</v>
      </c>
      <c r="B45" s="74" t="s">
        <v>63</v>
      </c>
      <c r="C45" s="75"/>
      <c r="D45" s="75"/>
      <c r="E45" s="76"/>
      <c r="F45" s="10"/>
    </row>
    <row r="46" spans="1:6" x14ac:dyDescent="0.25">
      <c r="A46" s="26">
        <v>186</v>
      </c>
      <c r="B46" s="74" t="s">
        <v>64</v>
      </c>
      <c r="C46" s="75"/>
      <c r="D46" s="75"/>
      <c r="E46" s="76"/>
      <c r="F46" s="10"/>
    </row>
    <row r="47" spans="1:6" x14ac:dyDescent="0.25">
      <c r="A47" s="26">
        <v>187</v>
      </c>
      <c r="B47" s="74" t="s">
        <v>65</v>
      </c>
      <c r="C47" s="75"/>
      <c r="D47" s="75"/>
      <c r="E47" s="76"/>
      <c r="F47" s="10"/>
    </row>
    <row r="48" spans="1:6" x14ac:dyDescent="0.25">
      <c r="A48" s="26">
        <v>188</v>
      </c>
      <c r="B48" s="74" t="s">
        <v>66</v>
      </c>
      <c r="C48" s="75"/>
      <c r="D48" s="75"/>
      <c r="E48" s="76"/>
      <c r="F48" s="10"/>
    </row>
    <row r="49" spans="1:6" x14ac:dyDescent="0.25">
      <c r="A49" s="26">
        <v>189</v>
      </c>
      <c r="B49" s="74" t="s">
        <v>67</v>
      </c>
      <c r="C49" s="75"/>
      <c r="D49" s="75"/>
      <c r="E49" s="76"/>
      <c r="F49" s="10"/>
    </row>
    <row r="50" spans="1:6" x14ac:dyDescent="0.25">
      <c r="A50" s="26">
        <v>201</v>
      </c>
      <c r="B50" s="74" t="s">
        <v>68</v>
      </c>
      <c r="C50" s="75"/>
      <c r="D50" s="75"/>
      <c r="E50" s="76"/>
      <c r="F50" s="10"/>
    </row>
    <row r="51" spans="1:6" x14ac:dyDescent="0.25">
      <c r="A51" s="28">
        <v>500</v>
      </c>
      <c r="B51" s="80" t="s">
        <v>69</v>
      </c>
      <c r="C51" s="81"/>
      <c r="D51" s="81"/>
      <c r="E51" s="82"/>
      <c r="F51" s="10"/>
    </row>
    <row r="52" spans="1:6" x14ac:dyDescent="0.25">
      <c r="A52" s="26">
        <v>530</v>
      </c>
      <c r="B52" s="74" t="s">
        <v>70</v>
      </c>
      <c r="C52" s="75"/>
      <c r="D52" s="75"/>
      <c r="E52" s="76"/>
      <c r="F52" s="10"/>
    </row>
    <row r="53" spans="1:6" x14ac:dyDescent="0.25">
      <c r="A53" s="26">
        <v>535</v>
      </c>
      <c r="B53" s="74" t="s">
        <v>71</v>
      </c>
      <c r="C53" s="75"/>
      <c r="D53" s="75"/>
      <c r="E53" s="76"/>
      <c r="F53" s="10"/>
    </row>
    <row r="54" spans="1:6" x14ac:dyDescent="0.25">
      <c r="A54" s="26">
        <v>536</v>
      </c>
      <c r="B54" s="74" t="s">
        <v>72</v>
      </c>
      <c r="C54" s="75"/>
      <c r="D54" s="75"/>
      <c r="E54" s="76"/>
      <c r="F54" s="10"/>
    </row>
    <row r="55" spans="1:6" x14ac:dyDescent="0.25">
      <c r="A55" s="26">
        <v>537</v>
      </c>
      <c r="B55" s="74" t="s">
        <v>73</v>
      </c>
      <c r="C55" s="75"/>
      <c r="D55" s="75"/>
      <c r="E55" s="76"/>
      <c r="F55" s="10"/>
    </row>
    <row r="56" spans="1:6" x14ac:dyDescent="0.25">
      <c r="A56" s="26">
        <v>538</v>
      </c>
      <c r="B56" s="74" t="s">
        <v>74</v>
      </c>
      <c r="C56" s="75"/>
      <c r="D56" s="75"/>
      <c r="E56" s="76"/>
      <c r="F56" s="10"/>
    </row>
    <row r="57" spans="1:6" x14ac:dyDescent="0.25">
      <c r="A57" s="26">
        <v>539</v>
      </c>
      <c r="B57" s="74" t="s">
        <v>75</v>
      </c>
      <c r="C57" s="75"/>
      <c r="D57" s="75"/>
      <c r="E57" s="76"/>
      <c r="F57" s="10"/>
    </row>
    <row r="58" spans="1:6" x14ac:dyDescent="0.25">
      <c r="A58" s="26">
        <v>540</v>
      </c>
      <c r="B58" s="74" t="s">
        <v>76</v>
      </c>
      <c r="C58" s="75"/>
      <c r="D58" s="75"/>
      <c r="E58" s="76"/>
      <c r="F58" s="10"/>
    </row>
    <row r="59" spans="1:6" x14ac:dyDescent="0.25">
      <c r="A59" s="26">
        <v>541</v>
      </c>
      <c r="B59" s="74" t="s">
        <v>77</v>
      </c>
      <c r="C59" s="75"/>
      <c r="D59" s="75"/>
      <c r="E59" s="76"/>
      <c r="F59" s="10"/>
    </row>
    <row r="60" spans="1:6" x14ac:dyDescent="0.25">
      <c r="A60" s="26">
        <v>542</v>
      </c>
      <c r="B60" s="74" t="s">
        <v>78</v>
      </c>
      <c r="C60" s="75"/>
      <c r="D60" s="75"/>
      <c r="E60" s="76"/>
      <c r="F60" s="10"/>
    </row>
    <row r="61" spans="1:6" x14ac:dyDescent="0.25">
      <c r="A61" s="26">
        <v>543</v>
      </c>
      <c r="B61" s="74" t="s">
        <v>79</v>
      </c>
      <c r="C61" s="75"/>
      <c r="D61" s="75"/>
      <c r="E61" s="76"/>
      <c r="F61" s="10"/>
    </row>
    <row r="62" spans="1:6" x14ac:dyDescent="0.25">
      <c r="A62" s="26">
        <v>545</v>
      </c>
      <c r="B62" s="74" t="s">
        <v>80</v>
      </c>
      <c r="C62" s="75"/>
      <c r="D62" s="75"/>
      <c r="E62" s="76"/>
      <c r="F62" s="10"/>
    </row>
    <row r="63" spans="1:6" x14ac:dyDescent="0.25">
      <c r="A63" s="26">
        <v>546</v>
      </c>
      <c r="B63" s="74" t="s">
        <v>81</v>
      </c>
      <c r="C63" s="75"/>
      <c r="D63" s="75"/>
      <c r="E63" s="76"/>
      <c r="F63" s="10"/>
    </row>
    <row r="64" spans="1:6" x14ac:dyDescent="0.25">
      <c r="A64" s="26">
        <v>547</v>
      </c>
      <c r="B64" s="74" t="s">
        <v>82</v>
      </c>
      <c r="C64" s="75"/>
      <c r="D64" s="75"/>
      <c r="E64" s="76"/>
      <c r="F64" s="10"/>
    </row>
    <row r="65" spans="1:6" x14ac:dyDescent="0.25">
      <c r="A65" s="26">
        <v>548</v>
      </c>
      <c r="B65" s="74" t="s">
        <v>83</v>
      </c>
      <c r="C65" s="75"/>
      <c r="D65" s="75"/>
      <c r="E65" s="76"/>
      <c r="F65" s="10"/>
    </row>
    <row r="66" spans="1:6" x14ac:dyDescent="0.25">
      <c r="A66" s="27">
        <v>549</v>
      </c>
      <c r="B66" s="77" t="s">
        <v>84</v>
      </c>
      <c r="C66" s="78"/>
      <c r="D66" s="78"/>
      <c r="E66" s="79"/>
      <c r="F66" s="10"/>
    </row>
    <row r="67" spans="1:6" x14ac:dyDescent="0.25">
      <c r="A67" s="26">
        <v>561</v>
      </c>
      <c r="B67" s="74" t="s">
        <v>85</v>
      </c>
      <c r="C67" s="75"/>
      <c r="D67" s="75"/>
      <c r="E67" s="76"/>
      <c r="F67" s="10"/>
    </row>
    <row r="68" spans="1:6" x14ac:dyDescent="0.25">
      <c r="A68" s="26">
        <v>562</v>
      </c>
      <c r="B68" s="74" t="s">
        <v>86</v>
      </c>
      <c r="C68" s="75"/>
      <c r="D68" s="75"/>
      <c r="E68" s="76"/>
      <c r="F68" s="10"/>
    </row>
    <row r="69" spans="1:6" x14ac:dyDescent="0.25">
      <c r="A69" s="26">
        <v>563</v>
      </c>
      <c r="B69" s="74" t="s">
        <v>87</v>
      </c>
      <c r="C69" s="75"/>
      <c r="D69" s="75"/>
      <c r="E69" s="76"/>
      <c r="F69" s="10"/>
    </row>
    <row r="70" spans="1:6" x14ac:dyDescent="0.25">
      <c r="A70" s="26">
        <v>564</v>
      </c>
      <c r="B70" s="74" t="s">
        <v>88</v>
      </c>
      <c r="C70" s="75"/>
      <c r="D70" s="75"/>
      <c r="E70" s="76"/>
      <c r="F70" s="10"/>
    </row>
    <row r="71" spans="1:6" x14ac:dyDescent="0.25">
      <c r="A71" s="26">
        <v>565</v>
      </c>
      <c r="B71" s="74" t="s">
        <v>89</v>
      </c>
      <c r="C71" s="75"/>
      <c r="D71" s="75"/>
      <c r="E71" s="76"/>
      <c r="F71" s="10"/>
    </row>
    <row r="72" spans="1:6" x14ac:dyDescent="0.25">
      <c r="A72" s="26">
        <v>566</v>
      </c>
      <c r="B72" s="74" t="s">
        <v>90</v>
      </c>
      <c r="C72" s="75"/>
      <c r="D72" s="75"/>
      <c r="E72" s="76"/>
      <c r="F72" s="10"/>
    </row>
    <row r="73" spans="1:6" x14ac:dyDescent="0.25">
      <c r="A73" s="26">
        <v>567</v>
      </c>
      <c r="B73" s="74" t="s">
        <v>91</v>
      </c>
      <c r="C73" s="75"/>
      <c r="D73" s="75"/>
      <c r="E73" s="76"/>
      <c r="F73" s="10"/>
    </row>
    <row r="74" spans="1:6" x14ac:dyDescent="0.25">
      <c r="A74" s="26">
        <v>568</v>
      </c>
      <c r="B74" s="74" t="s">
        <v>92</v>
      </c>
      <c r="C74" s="75"/>
      <c r="D74" s="75"/>
      <c r="E74" s="76"/>
      <c r="F74" s="10"/>
    </row>
    <row r="75" spans="1:6" x14ac:dyDescent="0.25">
      <c r="A75" s="26">
        <v>569</v>
      </c>
      <c r="B75" s="74" t="s">
        <v>93</v>
      </c>
      <c r="C75" s="75"/>
      <c r="D75" s="75"/>
      <c r="E75" s="76"/>
      <c r="F75" s="10"/>
    </row>
    <row r="76" spans="1:6" x14ac:dyDescent="0.25">
      <c r="A76" s="26">
        <v>570</v>
      </c>
      <c r="B76" s="74" t="s">
        <v>94</v>
      </c>
      <c r="C76" s="75"/>
      <c r="D76" s="75"/>
      <c r="E76" s="76"/>
      <c r="F76" s="10"/>
    </row>
    <row r="77" spans="1:6" x14ac:dyDescent="0.25">
      <c r="A77" s="26">
        <v>571</v>
      </c>
      <c r="B77" s="74" t="s">
        <v>95</v>
      </c>
      <c r="C77" s="75"/>
      <c r="D77" s="75"/>
      <c r="E77" s="76"/>
      <c r="F77" s="10"/>
    </row>
    <row r="78" spans="1:6" x14ac:dyDescent="0.25">
      <c r="A78" s="26">
        <v>572</v>
      </c>
      <c r="B78" s="74" t="s">
        <v>96</v>
      </c>
      <c r="C78" s="75"/>
      <c r="D78" s="75"/>
      <c r="E78" s="76"/>
      <c r="F78" s="10"/>
    </row>
    <row r="79" spans="1:6" x14ac:dyDescent="0.25">
      <c r="A79" s="26">
        <v>573</v>
      </c>
      <c r="B79" s="74" t="s">
        <v>97</v>
      </c>
      <c r="C79" s="75"/>
      <c r="D79" s="75"/>
      <c r="E79" s="76"/>
      <c r="F79" s="10"/>
    </row>
    <row r="80" spans="1:6" x14ac:dyDescent="0.25">
      <c r="A80" s="26">
        <v>574</v>
      </c>
      <c r="B80" s="74" t="s">
        <v>98</v>
      </c>
      <c r="C80" s="75"/>
      <c r="D80" s="75"/>
      <c r="E80" s="76"/>
      <c r="F80" s="10"/>
    </row>
    <row r="81" spans="1:6" x14ac:dyDescent="0.25">
      <c r="A81" s="26">
        <v>577</v>
      </c>
      <c r="B81" s="74" t="s">
        <v>99</v>
      </c>
      <c r="C81" s="75"/>
      <c r="D81" s="75"/>
      <c r="E81" s="76"/>
      <c r="F81" s="10"/>
    </row>
    <row r="82" spans="1:6" x14ac:dyDescent="0.25">
      <c r="A82" s="26">
        <v>578</v>
      </c>
      <c r="B82" s="74" t="s">
        <v>100</v>
      </c>
      <c r="C82" s="75"/>
      <c r="D82" s="75"/>
      <c r="E82" s="76"/>
      <c r="F82" s="10"/>
    </row>
    <row r="83" spans="1:6" x14ac:dyDescent="0.25">
      <c r="A83" s="26">
        <v>579</v>
      </c>
      <c r="B83" s="74" t="s">
        <v>101</v>
      </c>
      <c r="C83" s="75"/>
      <c r="D83" s="75"/>
      <c r="E83" s="76"/>
      <c r="F83" s="10"/>
    </row>
    <row r="84" spans="1:6" x14ac:dyDescent="0.25">
      <c r="A84" s="26">
        <v>580</v>
      </c>
      <c r="B84" s="74" t="s">
        <v>102</v>
      </c>
      <c r="C84" s="75"/>
      <c r="D84" s="75"/>
      <c r="E84" s="76"/>
      <c r="F84" s="10"/>
    </row>
    <row r="85" spans="1:6" x14ac:dyDescent="0.25">
      <c r="A85" s="26">
        <v>581</v>
      </c>
      <c r="B85" s="74" t="s">
        <v>103</v>
      </c>
      <c r="C85" s="75"/>
      <c r="D85" s="75"/>
      <c r="E85" s="76"/>
      <c r="F85" s="10"/>
    </row>
    <row r="86" spans="1:6" x14ac:dyDescent="0.25">
      <c r="A86" s="26">
        <v>582</v>
      </c>
      <c r="B86" s="74" t="s">
        <v>104</v>
      </c>
      <c r="C86" s="75"/>
      <c r="D86" s="75"/>
      <c r="E86" s="76"/>
      <c r="F86" s="10"/>
    </row>
    <row r="87" spans="1:6" x14ac:dyDescent="0.25">
      <c r="A87" s="26">
        <v>583</v>
      </c>
      <c r="B87" s="74" t="s">
        <v>105</v>
      </c>
      <c r="C87" s="75"/>
      <c r="D87" s="75"/>
      <c r="E87" s="76"/>
      <c r="F87" s="10"/>
    </row>
    <row r="88" spans="1:6" x14ac:dyDescent="0.25">
      <c r="A88" s="26">
        <v>584</v>
      </c>
      <c r="B88" s="74" t="s">
        <v>106</v>
      </c>
      <c r="C88" s="75"/>
      <c r="D88" s="75"/>
      <c r="E88" s="76"/>
      <c r="F88" s="10"/>
    </row>
    <row r="89" spans="1:6" x14ac:dyDescent="0.25">
      <c r="A89" s="26">
        <v>585</v>
      </c>
      <c r="B89" s="74" t="s">
        <v>107</v>
      </c>
      <c r="C89" s="75"/>
      <c r="D89" s="75"/>
      <c r="E89" s="76"/>
      <c r="F89" s="10"/>
    </row>
    <row r="90" spans="1:6" x14ac:dyDescent="0.25">
      <c r="A90" s="26">
        <v>586</v>
      </c>
      <c r="B90" s="74" t="s">
        <v>108</v>
      </c>
      <c r="C90" s="75"/>
      <c r="D90" s="75"/>
      <c r="E90" s="76"/>
      <c r="F90" s="10"/>
    </row>
    <row r="91" spans="1:6" x14ac:dyDescent="0.25">
      <c r="A91" s="26">
        <v>587</v>
      </c>
      <c r="B91" s="74" t="s">
        <v>109</v>
      </c>
      <c r="C91" s="75"/>
      <c r="D91" s="75"/>
      <c r="E91" s="76"/>
      <c r="F91" s="10"/>
    </row>
    <row r="92" spans="1:6" x14ac:dyDescent="0.25">
      <c r="A92" s="26">
        <v>588</v>
      </c>
      <c r="B92" s="74" t="s">
        <v>110</v>
      </c>
      <c r="C92" s="75"/>
      <c r="D92" s="75"/>
      <c r="E92" s="76"/>
      <c r="F92" s="10"/>
    </row>
    <row r="93" spans="1:6" x14ac:dyDescent="0.25">
      <c r="A93" s="26">
        <v>589</v>
      </c>
      <c r="B93" s="74" t="s">
        <v>111</v>
      </c>
      <c r="C93" s="75"/>
      <c r="D93" s="75"/>
      <c r="E93" s="76"/>
      <c r="F93" s="10"/>
    </row>
    <row r="94" spans="1:6" x14ac:dyDescent="0.25">
      <c r="A94" s="26">
        <v>590</v>
      </c>
      <c r="B94" s="74" t="s">
        <v>112</v>
      </c>
      <c r="C94" s="75"/>
      <c r="D94" s="75"/>
      <c r="E94" s="76"/>
      <c r="F94" s="10"/>
    </row>
    <row r="95" spans="1:6" x14ac:dyDescent="0.25">
      <c r="A95" s="26">
        <v>591</v>
      </c>
      <c r="B95" s="74" t="s">
        <v>113</v>
      </c>
      <c r="C95" s="75"/>
      <c r="D95" s="75"/>
      <c r="E95" s="76"/>
      <c r="F95" s="10"/>
    </row>
    <row r="96" spans="1:6" x14ac:dyDescent="0.25">
      <c r="A96" s="26">
        <v>598</v>
      </c>
      <c r="B96" s="74" t="s">
        <v>114</v>
      </c>
      <c r="C96" s="75"/>
      <c r="D96" s="75"/>
      <c r="E96" s="76"/>
      <c r="F96" s="10"/>
    </row>
    <row r="97" spans="1:6" x14ac:dyDescent="0.25">
      <c r="A97" s="26">
        <v>599</v>
      </c>
      <c r="B97" s="74" t="s">
        <v>115</v>
      </c>
      <c r="C97" s="75"/>
      <c r="D97" s="75"/>
      <c r="E97" s="76"/>
      <c r="F97" s="10"/>
    </row>
    <row r="98" spans="1:6" x14ac:dyDescent="0.25">
      <c r="A98" s="28">
        <v>700</v>
      </c>
      <c r="B98" s="80" t="s">
        <v>116</v>
      </c>
      <c r="C98" s="81"/>
      <c r="D98" s="81"/>
      <c r="E98" s="82"/>
      <c r="F98" s="10"/>
    </row>
    <row r="99" spans="1:6" x14ac:dyDescent="0.25">
      <c r="A99" s="26">
        <v>736</v>
      </c>
      <c r="B99" s="74" t="s">
        <v>117</v>
      </c>
      <c r="C99" s="75"/>
      <c r="D99" s="75"/>
      <c r="E99" s="76"/>
      <c r="F99" s="10"/>
    </row>
    <row r="100" spans="1:6" x14ac:dyDescent="0.25">
      <c r="A100" s="26">
        <v>737</v>
      </c>
      <c r="B100" s="74" t="s">
        <v>118</v>
      </c>
      <c r="C100" s="75"/>
      <c r="D100" s="75"/>
      <c r="E100" s="76"/>
      <c r="F100" s="10"/>
    </row>
    <row r="101" spans="1:6" x14ac:dyDescent="0.25">
      <c r="A101" s="26">
        <v>747</v>
      </c>
      <c r="B101" s="74" t="s">
        <v>119</v>
      </c>
      <c r="C101" s="75"/>
      <c r="D101" s="75"/>
      <c r="E101" s="76"/>
      <c r="F101" s="10"/>
    </row>
    <row r="102" spans="1:6" x14ac:dyDescent="0.25">
      <c r="A102" s="29">
        <v>783</v>
      </c>
      <c r="B102" s="83" t="s">
        <v>120</v>
      </c>
      <c r="C102" s="84"/>
      <c r="D102" s="84"/>
      <c r="E102" s="85"/>
      <c r="F102" s="10"/>
    </row>
  </sheetData>
  <mergeCells count="102">
    <mergeCell ref="B100:E100"/>
    <mergeCell ref="B101:E101"/>
    <mergeCell ref="B102:E102"/>
    <mergeCell ref="B97:E97"/>
    <mergeCell ref="B98:E98"/>
    <mergeCell ref="B99:E99"/>
    <mergeCell ref="B94:E94"/>
    <mergeCell ref="B95:E95"/>
    <mergeCell ref="B96:E96"/>
    <mergeCell ref="B91:E91"/>
    <mergeCell ref="B92:E92"/>
    <mergeCell ref="B93:E93"/>
    <mergeCell ref="B88:E88"/>
    <mergeCell ref="B89:E89"/>
    <mergeCell ref="B90:E90"/>
    <mergeCell ref="B85:E85"/>
    <mergeCell ref="B86:E86"/>
    <mergeCell ref="B87:E87"/>
    <mergeCell ref="B82:E82"/>
    <mergeCell ref="B83:E83"/>
    <mergeCell ref="B84:E84"/>
    <mergeCell ref="B79:E79"/>
    <mergeCell ref="B80:E80"/>
    <mergeCell ref="B81:E81"/>
    <mergeCell ref="B76:E76"/>
    <mergeCell ref="B77:E77"/>
    <mergeCell ref="B78:E78"/>
    <mergeCell ref="B73:E73"/>
    <mergeCell ref="B74:E74"/>
    <mergeCell ref="B75:E75"/>
    <mergeCell ref="B70:E70"/>
    <mergeCell ref="B71:E71"/>
    <mergeCell ref="B72:E72"/>
    <mergeCell ref="B67:E67"/>
    <mergeCell ref="B68:E68"/>
    <mergeCell ref="B69:E69"/>
    <mergeCell ref="B64:E64"/>
    <mergeCell ref="B65:E65"/>
    <mergeCell ref="B66:E66"/>
    <mergeCell ref="B61:E61"/>
    <mergeCell ref="B62:E62"/>
    <mergeCell ref="B63:E63"/>
    <mergeCell ref="B58:E58"/>
    <mergeCell ref="B59:E59"/>
    <mergeCell ref="B60:E60"/>
    <mergeCell ref="B55:E55"/>
    <mergeCell ref="B56:E56"/>
    <mergeCell ref="B57:E57"/>
    <mergeCell ref="B52:E52"/>
    <mergeCell ref="B53:E53"/>
    <mergeCell ref="B54:E54"/>
    <mergeCell ref="B49:E49"/>
    <mergeCell ref="B50:E50"/>
    <mergeCell ref="B51:E51"/>
    <mergeCell ref="B46:E46"/>
    <mergeCell ref="B47:E47"/>
    <mergeCell ref="B48:E48"/>
    <mergeCell ref="B43:E43"/>
    <mergeCell ref="B44:E44"/>
    <mergeCell ref="B45:E45"/>
    <mergeCell ref="B40:E40"/>
    <mergeCell ref="B41:E41"/>
    <mergeCell ref="B42:E42"/>
    <mergeCell ref="B37:E37"/>
    <mergeCell ref="B38:E38"/>
    <mergeCell ref="B39:E39"/>
    <mergeCell ref="B34:E34"/>
    <mergeCell ref="B35:E35"/>
    <mergeCell ref="B36:E36"/>
    <mergeCell ref="B31:E31"/>
    <mergeCell ref="B32:E32"/>
    <mergeCell ref="B33:E33"/>
    <mergeCell ref="B28:E28"/>
    <mergeCell ref="B29:E29"/>
    <mergeCell ref="B30:E30"/>
    <mergeCell ref="B25:E25"/>
    <mergeCell ref="B26:E26"/>
    <mergeCell ref="B27:E27"/>
    <mergeCell ref="B22:E22"/>
    <mergeCell ref="B23:E23"/>
    <mergeCell ref="B24:E24"/>
    <mergeCell ref="B19:E19"/>
    <mergeCell ref="B20:E20"/>
    <mergeCell ref="B21:E21"/>
    <mergeCell ref="B16:E16"/>
    <mergeCell ref="B17:E17"/>
    <mergeCell ref="B18:E18"/>
    <mergeCell ref="B13:E13"/>
    <mergeCell ref="B14:E14"/>
    <mergeCell ref="B15:E15"/>
    <mergeCell ref="B1:E1"/>
    <mergeCell ref="B2:E2"/>
    <mergeCell ref="B3:E3"/>
    <mergeCell ref="B10:E10"/>
    <mergeCell ref="B11:E11"/>
    <mergeCell ref="B12:E12"/>
    <mergeCell ref="B7:E7"/>
    <mergeCell ref="B8:E8"/>
    <mergeCell ref="B9:E9"/>
    <mergeCell ref="B4:E4"/>
    <mergeCell ref="B5:E5"/>
    <mergeCell ref="B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>
      <selection activeCell="A2" sqref="A2"/>
    </sheetView>
  </sheetViews>
  <sheetFormatPr baseColWidth="10" defaultRowHeight="15" x14ac:dyDescent="0.25"/>
  <cols>
    <col min="1" max="1" width="34.140625" customWidth="1"/>
  </cols>
  <sheetData>
    <row r="1" spans="1:1" ht="15.75" thickBot="1" x14ac:dyDescent="0.3">
      <c r="A1" s="9" t="s">
        <v>14</v>
      </c>
    </row>
    <row r="2" spans="1:1" x14ac:dyDescent="0.25">
      <c r="A2" s="6" t="s">
        <v>7</v>
      </c>
    </row>
    <row r="3" spans="1:1" x14ac:dyDescent="0.25">
      <c r="A3" s="2" t="s">
        <v>6</v>
      </c>
    </row>
    <row r="4" spans="1:1" x14ac:dyDescent="0.25">
      <c r="A4" s="6" t="s">
        <v>15</v>
      </c>
    </row>
    <row r="5" spans="1:1" x14ac:dyDescent="0.25">
      <c r="A5" s="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PAAS</vt:lpstr>
      <vt:lpstr>CAPITULO</vt:lpstr>
      <vt:lpstr>PARTIDA</vt:lpstr>
      <vt:lpstr>COG</vt:lpstr>
      <vt:lpstr>FF</vt:lpstr>
      <vt:lpstr>PROCED</vt:lpstr>
      <vt:lpstr>BIENES</vt:lpstr>
      <vt:lpstr>CAPITULOS</vt:lpstr>
      <vt:lpstr>MATERIALES</vt:lpstr>
      <vt:lpstr>SERVICIOS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Saul Acuña</cp:lastModifiedBy>
  <cp:lastPrinted>2021-12-06T23:34:11Z</cp:lastPrinted>
  <dcterms:created xsi:type="dcterms:W3CDTF">2018-02-14T21:44:21Z</dcterms:created>
  <dcterms:modified xsi:type="dcterms:W3CDTF">2023-01-25T17:34:55Z</dcterms:modified>
</cp:coreProperties>
</file>